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10B555B8-1503-4DA6-B58A-4457CD90A4D4}" xr6:coauthVersionLast="47" xr6:coauthVersionMax="47" xr10:uidLastSave="{00000000-0000-0000-0000-000000000000}"/>
  <bookViews>
    <workbookView xWindow="-120" yWindow="-120" windowWidth="20730" windowHeight="11160" xr2:uid="{00000000-000D-0000-FFFF-FFFF00000000}"/>
  </bookViews>
  <sheets>
    <sheet name="P0" sheetId="99" r:id="rId1"/>
    <sheet name="P1" sheetId="100" r:id="rId2"/>
    <sheet name="P2" sheetId="13" r:id="rId3"/>
    <sheet name="P3" sheetId="115" r:id="rId4"/>
    <sheet name="P4" sheetId="116" r:id="rId5"/>
    <sheet name="P5" sheetId="117" r:id="rId6"/>
    <sheet name="P6" sheetId="118" r:id="rId7"/>
    <sheet name="P7" sheetId="119" r:id="rId8"/>
    <sheet name="P8" sheetId="120" r:id="rId9"/>
    <sheet name="P9" sheetId="121" r:id="rId10"/>
    <sheet name="P10" sheetId="122" r:id="rId11"/>
    <sheet name="P11" sheetId="123" r:id="rId12"/>
    <sheet name="P12" sheetId="124" r:id="rId13"/>
    <sheet name="P13" sheetId="125" r:id="rId14"/>
    <sheet name="P14" sheetId="126" r:id="rId15"/>
    <sheet name="P15" sheetId="114" r:id="rId16"/>
    <sheet name="P16" sheetId="63" r:id="rId17"/>
    <sheet name="P17※記入不要" sheetId="98" r:id="rId18"/>
    <sheet name="P18" sheetId="67" r:id="rId19"/>
    <sheet name="P19※記入不要" sheetId="97" r:id="rId20"/>
    <sheet name="P20" sheetId="96" r:id="rId21"/>
    <sheet name="P21※記入不要" sheetId="94"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'P16'!$A$1:$Q$33</definedName>
    <definedName name="_xlnm.Print_Area" localSheetId="17">P17※記入不要!$A$1:$Q$32</definedName>
    <definedName name="_xlnm.Print_Area" localSheetId="18">'P18'!$A$1:$S$24</definedName>
    <definedName name="_xlnm.Print_Area" localSheetId="19">P19※記入不要!$A$1:$S$25</definedName>
    <definedName name="_xlnm.Print_Area" localSheetId="2">'P2'!$A$1:$N$27</definedName>
    <definedName name="_xlnm.Print_Area" localSheetId="20">'P20'!$A$1:$Q$20</definedName>
    <definedName name="_xlnm.Print_Area" localSheetId="21">P21※記入不要!$A$1:$Q$21</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98" l="1"/>
  <c r="L9" i="98"/>
  <c r="K11" i="98"/>
  <c r="K9" i="98"/>
  <c r="J11" i="98"/>
  <c r="J9" i="98"/>
  <c r="I11" i="98"/>
  <c r="I9" i="98"/>
  <c r="H11" i="98"/>
  <c r="H9" i="98"/>
  <c r="G11" i="98"/>
  <c r="G9" i="98"/>
  <c r="L11" i="63"/>
  <c r="L9" i="63"/>
  <c r="K11" i="63"/>
  <c r="K9" i="63"/>
  <c r="J11" i="63"/>
  <c r="J9" i="63"/>
  <c r="I11" i="63"/>
  <c r="I9" i="63"/>
  <c r="H11" i="63"/>
  <c r="H9" i="63"/>
  <c r="G11" i="63"/>
  <c r="G9" i="63"/>
  <c r="I7" i="98"/>
  <c r="I5" i="98"/>
  <c r="H5" i="98"/>
  <c r="H7" i="98"/>
  <c r="G7" i="98"/>
  <c r="G5" i="98"/>
  <c r="N15" i="63"/>
  <c r="D1" i="99"/>
  <c r="N17" i="98"/>
  <c r="N15" i="98"/>
  <c r="N13" i="98"/>
  <c r="G28" i="98" s="1"/>
  <c r="K28" i="98" s="1"/>
  <c r="N18" i="67" a="1"/>
  <c r="N18" i="67" s="1"/>
  <c r="P18" i="67" s="1"/>
  <c r="N18" i="97" a="1"/>
  <c r="N18" i="97" s="1"/>
  <c r="P18" i="97" s="1"/>
  <c r="N9" i="98" l="1"/>
  <c r="H28" i="98"/>
  <c r="L28" i="98" s="1"/>
  <c r="N11" i="98"/>
  <c r="N5" i="98"/>
  <c r="G17" i="98"/>
  <c r="N7" i="98"/>
  <c r="Q8" i="98" s="1"/>
  <c r="N22" i="97" a="1"/>
  <c r="N22" i="97" s="1"/>
  <c r="P22" i="97" s="1"/>
  <c r="N22" i="67" a="1"/>
  <c r="N22" i="67" s="1"/>
  <c r="N20" i="97" a="1"/>
  <c r="N20" i="97" s="1"/>
  <c r="P20" i="97" s="1"/>
  <c r="N16" i="97" a="1"/>
  <c r="N16" i="97" s="1"/>
  <c r="P16" i="97" s="1"/>
  <c r="N14" i="97" a="1"/>
  <c r="N14" i="97" s="1"/>
  <c r="P14" i="97" s="1"/>
  <c r="N11" i="97" a="1"/>
  <c r="N11" i="97" s="1"/>
  <c r="P11" i="97" s="1"/>
  <c r="N8" i="97" a="1"/>
  <c r="N8" i="97" s="1"/>
  <c r="P8" i="97" s="1"/>
  <c r="N5" i="97" a="1"/>
  <c r="N5" i="97" s="1"/>
  <c r="P5" i="97" s="1"/>
  <c r="N3" i="97" a="1"/>
  <c r="N3" i="97" s="1"/>
  <c r="P3" i="97" s="1"/>
  <c r="N20" i="67" a="1"/>
  <c r="N20" i="67" s="1"/>
  <c r="N3" i="67" a="1"/>
  <c r="N3" i="67" s="1"/>
  <c r="N16" i="67" a="1"/>
  <c r="N16" i="67" s="1"/>
  <c r="N14" i="67" a="1"/>
  <c r="N14" i="67" s="1"/>
  <c r="N11" i="67" a="1"/>
  <c r="N11" i="67" s="1"/>
  <c r="N8" i="67" a="1"/>
  <c r="N8" i="67" s="1"/>
  <c r="N5" i="67" a="1"/>
  <c r="N5" i="67" s="1"/>
  <c r="G15" i="98" l="1"/>
  <c r="Q6" i="98"/>
  <c r="P11" i="67"/>
  <c r="P5" i="67"/>
  <c r="P3" i="67" l="1"/>
  <c r="P8" i="67"/>
  <c r="P20" i="67"/>
  <c r="P22" i="67"/>
  <c r="G5" i="63" l="1"/>
  <c r="H5" i="63" l="1"/>
  <c r="I5" i="63"/>
  <c r="H7" i="63"/>
  <c r="I7" i="63"/>
  <c r="K18" i="13" l="1"/>
  <c r="K16" i="13"/>
  <c r="K14" i="13"/>
  <c r="K12" i="13"/>
  <c r="G7" i="63"/>
  <c r="K10" i="13"/>
  <c r="N13" i="13" l="1"/>
  <c r="N9" i="63"/>
  <c r="N15" i="13"/>
  <c r="N11" i="63"/>
  <c r="G15" i="63" l="1"/>
  <c r="P14" i="67"/>
  <c r="G17" i="63" l="1"/>
  <c r="N17" i="63" s="1"/>
  <c r="M11" i="73"/>
  <c r="N38" i="78"/>
  <c r="R21" i="80" s="1"/>
  <c r="N37" i="78"/>
  <c r="R6" i="80" s="1"/>
  <c r="N36" i="78"/>
  <c r="R17" i="79" s="1"/>
  <c r="N35" i="78"/>
  <c r="R6" i="79" s="1"/>
  <c r="N26" i="78"/>
  <c r="N31" i="78" s="1"/>
  <c r="N18" i="78"/>
  <c r="N8" i="78"/>
  <c r="N13" i="78" s="1"/>
  <c r="T8" i="78"/>
  <c r="T13" i="78" s="1"/>
  <c r="N34" i="78" l="1"/>
  <c r="N39" i="78" s="1"/>
  <c r="H28" i="63"/>
  <c r="L28" i="63" s="1"/>
  <c r="N23" i="78"/>
  <c r="N14" i="78"/>
  <c r="N7" i="63"/>
  <c r="Q8" i="63" s="1"/>
  <c r="P16" i="67"/>
  <c r="N5" i="63" l="1"/>
  <c r="Q6" i="63" s="1"/>
  <c r="N13" i="63" l="1"/>
  <c r="K28" i="63" l="1"/>
  <c r="G28" i="63"/>
  <c r="K8" i="13"/>
  <c r="K6" i="13"/>
  <c r="K4" i="13"/>
  <c r="N5" i="13" l="1"/>
  <c r="N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37FAC84A-38AA-4A1A-A5EE-8573A8B905FF}">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&lt;令和６年度まで充当可&gt;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b/>
            <u/>
            <sz val="9"/>
            <color indexed="81"/>
            <rFont val="游ゴシック"/>
            <family val="3"/>
            <charset val="128"/>
          </rPr>
          <t>&lt;令和６年度まで充当可&gt;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処遇改善等加算Ⅱの適用申請で東京都に認定された人数（処遇改善等加算のP.21 (1)処遇改善等加算の適用の有無、起訴データ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FD3AFE2C-6942-4D2E-A233-8A968C6932C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2DF821B6-F264-4C58-908C-F1DF8D3B3872}">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96D0490B-0871-4D38-98D5-47131E030287}">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2ADE070C-35D9-4002-A4B8-DE1F77EC07D2}">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3" authorId="0" shapeId="0" xr:uid="{C7256E1B-FCF1-46AD-B1FB-1FB00460D590}">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 ref="I28" authorId="0" shapeId="0" xr:uid="{22B937BB-CE7B-45DE-8CA4-E14D6E674CC1}">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3" authorId="0" shapeId="0" xr:uid="{CA9DE8CE-A1D5-4D3F-BA3D-E34A258FC228}">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 ref="I28" authorId="0" shapeId="0" xr:uid="{EDA2DFCD-6954-40E5-8E72-4B4BC58DFC3A}">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DD25FE5A-F406-4F89-893F-FC55D4A624D3}">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19" authorId="0" shapeId="0" xr:uid="{431500F3-DB17-41EA-A5C9-F8C4A1414A01}">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871FB240-E201-4C81-8187-41B199351AD0}">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19" authorId="0" shapeId="0" xr:uid="{419F5547-227A-441C-B85C-01FFBDF92168}">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<sst xmlns="http://schemas.openxmlformats.org/spreadsheetml/2006/main" count="960" uniqueCount="513">
  <si>
    <t xml:space="preserve"> </t>
    <phoneticPr fontId="6"/>
  </si>
  <si>
    <t>令和</t>
    <rPh sb="0" eb="2">
      <t>レイワ</t>
    </rPh>
    <phoneticPr fontId="6"/>
  </si>
  <si>
    <t>郵便番号</t>
  </si>
  <si>
    <t>電話番号</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</si>
  <si>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</si>
  <si>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</si>
  <si>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</si>
  <si>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</si>
  <si>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</si>
  <si>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</si>
  <si>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</si>
  <si>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</si>
  <si>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</si>
  <si>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</si>
  <si>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</si>
  <si>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</si>
  <si>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</si>
  <si>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</si>
  <si>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</si>
  <si>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</si>
  <si>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</si>
  <si>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</si>
  <si>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</si>
  <si>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</si>
  <si>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</si>
  <si>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</si>
  <si>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</si>
  <si>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</si>
  <si>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6"/>
  </si>
  <si>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</si>
  <si>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</si>
  <si>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</si>
  <si>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</si>
  <si>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</si>
  <si>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</si>
  <si>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</si>
  <si>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</si>
  <si>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</si>
  <si>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</si>
  <si>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令和７年
４月１日
現在
（注1）</t>
    <rPh sb="0" eb="2">
      <t>レイワ</t>
    </rPh>
    <rPh sb="14" eb="15">
      <t>チュウ</t>
    </rPh>
    <phoneticPr fontId="6"/>
  </si>
  <si>
    <t>　利用定員</t>
    <rPh sb="1" eb="3">
      <t>リヨウ</t>
    </rPh>
    <rPh sb="3" eb="5">
      <t>テイイン</t>
    </rPh>
    <phoneticPr fontId="5"/>
  </si>
  <si>
    <t>４歳以上児</t>
    <phoneticPr fontId="5"/>
  </si>
  <si>
    <t>　　　(2)重要事項説明書の作成・変更年月日</t>
    <rPh sb="6" eb="8">
      <t>ジュウヨウ</t>
    </rPh>
    <rPh sb="8" eb="10">
      <t>ジコウ</t>
    </rPh>
    <rPh sb="10" eb="13">
      <t>セツメイショ</t>
    </rPh>
    <rPh sb="14" eb="16">
      <t>サクセイ</t>
    </rPh>
    <rPh sb="17" eb="19">
      <t>ヘンコウ</t>
    </rPh>
    <rPh sb="19" eb="22">
      <t>ネンガッピ</t>
    </rPh>
    <phoneticPr fontId="5"/>
  </si>
  <si>
    <t>最新の作成又は変更年月日を和暦で記入してください。</t>
    <phoneticPr fontId="5"/>
  </si>
  <si>
    <t>運営規程の概要</t>
    <rPh sb="0" eb="2">
      <t>ウンエイ</t>
    </rPh>
    <rPh sb="2" eb="4">
      <t>キテイ</t>
    </rPh>
    <rPh sb="5" eb="7">
      <t>ガイヨウ</t>
    </rPh>
    <phoneticPr fontId="5"/>
  </si>
  <si>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5"/>
  </si>
  <si>
    <t>利用／認可定員率 (%)</t>
    <phoneticPr fontId="5"/>
  </si>
  <si>
    <t>児童の入所状況</t>
    <phoneticPr fontId="5"/>
  </si>
  <si>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</si>
  <si>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</si>
  <si>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</si>
  <si>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</si>
  <si>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</si>
  <si>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</si>
  <si>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</si>
  <si>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</si>
  <si>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</si>
  <si>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</si>
  <si>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</si>
  <si>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</si>
  <si>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</si>
  <si>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</si>
  <si>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</si>
  <si>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</si>
  <si>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</si>
  <si>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</si>
  <si>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</si>
  <si>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</si>
  <si>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</si>
  <si>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　　(ｹ)虐待防止措置</t>
    <rPh sb="5" eb="7">
      <t>ギャクタイ</t>
    </rPh>
    <rPh sb="7" eb="9">
      <t>ボウシ</t>
    </rPh>
    <rPh sb="9" eb="11">
      <t>ソチ</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</si>
  <si>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</si>
  <si>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</si>
  <si>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　　　(5)重要事項をホームページに掲載（公衆閲覧）していますか。</t>
    <rPh sb="6" eb="8">
      <t>ジュウヨウ</t>
    </rPh>
    <rPh sb="8" eb="10">
      <t>ジコウ</t>
    </rPh>
    <rPh sb="18" eb="20">
      <t>ケイサイ</t>
    </rPh>
    <rPh sb="21" eb="23">
      <t>コウシュウ</t>
    </rPh>
    <rPh sb="23" eb="25">
      <t>エツラン</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</si>
  <si>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</si>
  <si>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</si>
  <si>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</si>
  <si>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</si>
  <si>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Ⅱ　教育・保育内容</t>
    <rPh sb="2" eb="4">
      <t>キョウイク</t>
    </rPh>
    <rPh sb="5" eb="7">
      <t>ホイク</t>
    </rPh>
    <rPh sb="7" eb="9">
      <t>ナイヨウ</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</si>
  <si>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</si>
  <si>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</si>
  <si>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</si>
  <si>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</si>
  <si>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</si>
  <si>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</si>
  <si>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</si>
  <si>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</si>
  <si>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</si>
  <si>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</si>
  <si>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</si>
  <si>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</si>
  <si>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</si>
  <si>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</si>
  <si>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</si>
  <si>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</si>
  <si>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</si>
  <si>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</si>
  <si>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</si>
  <si>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</si>
  <si>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</si>
  <si>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</si>
  <si>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</si>
  <si>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</si>
  <si>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</si>
  <si>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</si>
  <si>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</si>
  <si>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</si>
  <si>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</si>
  <si>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</si>
  <si>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</si>
  <si>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</si>
  <si>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</si>
  <si>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</si>
  <si>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</si>
  <si>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</si>
  <si>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</si>
  <si>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</si>
  <si>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</si>
  <si>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</si>
  <si>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(3)領収証の交付</t>
    <rPh sb="6" eb="9">
      <t>リョウシュウショウ</t>
    </rPh>
    <rPh sb="10" eb="12">
      <t>コウフ</t>
    </rPh>
    <phoneticPr fontId="5"/>
  </si>
  <si>
    <t>　　　　(ｱ)保護者への領収証の交付の有無</t>
    <rPh sb="7" eb="10">
      <t>ホゴシャ</t>
    </rPh>
    <rPh sb="12" eb="15">
      <t>リョウシュウショウ</t>
    </rPh>
    <rPh sb="16" eb="18">
      <t>コウフ</t>
    </rPh>
    <rPh sb="19" eb="21">
      <t>ウム</t>
    </rPh>
    <phoneticPr fontId="5"/>
  </si>
  <si>
    <t>◯・×・非該当を選択してください。</t>
    <rPh sb="4" eb="7">
      <t>ヒガイトウ</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</si>
  <si>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</si>
  <si>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</si>
  <si>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</si>
  <si>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</si>
  <si>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</si>
  <si>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</si>
  <si>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</si>
  <si>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</si>
  <si>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</si>
  <si>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</si>
  <si>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5"/>
  </si>
  <si>
    <t>掲載しているホームページのアドレス</t>
    <rPh sb="0" eb="2">
      <t>ケイサイ</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</si>
  <si>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</si>
  <si>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6"/>
  </si>
  <si>
    <t>年</t>
    <rPh sb="0" eb="1">
      <t>ネン</t>
    </rPh>
    <phoneticPr fontId="16"/>
  </si>
  <si>
    <t>計</t>
    <rPh sb="0" eb="1">
      <t>ケイ</t>
    </rPh>
    <phoneticPr fontId="16"/>
  </si>
  <si>
    <t>基礎分</t>
    <rPh sb="0" eb="2">
      <t>キソ</t>
    </rPh>
    <rPh sb="2" eb="3">
      <t>ブン</t>
    </rPh>
    <phoneticPr fontId="16"/>
  </si>
  <si>
    <t>賃金改善
要件分</t>
    <rPh sb="0" eb="2">
      <t>チンギン</t>
    </rPh>
    <rPh sb="2" eb="4">
      <t>カイゼン</t>
    </rPh>
    <rPh sb="5" eb="7">
      <t>ヨウケン</t>
    </rPh>
    <rPh sb="7" eb="8">
      <t>ブン</t>
    </rPh>
    <phoneticPr fontId="16"/>
  </si>
  <si>
    <t>％</t>
    <phoneticPr fontId="16"/>
  </si>
  <si>
    <t>人数Ａの
認定人数</t>
    <rPh sb="0" eb="2">
      <t>ニンズウ</t>
    </rPh>
    <rPh sb="5" eb="7">
      <t>ニンテイ</t>
    </rPh>
    <rPh sb="7" eb="9">
      <t>ニンズウ</t>
    </rPh>
    <phoneticPr fontId="16"/>
  </si>
  <si>
    <t>人</t>
    <rPh sb="0" eb="1">
      <t>ニン</t>
    </rPh>
    <phoneticPr fontId="16"/>
  </si>
  <si>
    <t>人数Ｂの
認定人数</t>
    <rPh sb="0" eb="2">
      <t>ニンズウ</t>
    </rPh>
    <rPh sb="5" eb="7">
      <t>ニンテイ</t>
    </rPh>
    <rPh sb="7" eb="9">
      <t>ニンズウ</t>
    </rPh>
    <phoneticPr fontId="16"/>
  </si>
  <si>
    <t>選択してください</t>
  </si>
  <si>
    <t>①　処遇改善等加算Ⅰの金額</t>
    <rPh sb="2" eb="4">
      <t>ショグウ</t>
    </rPh>
    <rPh sb="4" eb="6">
      <t>カイゼン</t>
    </rPh>
    <rPh sb="6" eb="7">
      <t>ナド</t>
    </rPh>
    <rPh sb="7" eb="9">
      <t>カサン</t>
    </rPh>
    <rPh sb="11" eb="13">
      <t>キンガク</t>
    </rPh>
    <rPh sb="12" eb="13">
      <t>キキン</t>
    </rPh>
    <phoneticPr fontId="16"/>
  </si>
  <si>
    <t>円</t>
    <rPh sb="0" eb="1">
      <t>エン</t>
    </rPh>
    <phoneticPr fontId="16"/>
  </si>
  <si>
    <t>②　処遇改善等加算Ⅱの額</t>
    <rPh sb="2" eb="4">
      <t>ショグウ</t>
    </rPh>
    <rPh sb="4" eb="6">
      <t>カイゼン</t>
    </rPh>
    <rPh sb="6" eb="7">
      <t>ナド</t>
    </rPh>
    <rPh sb="7" eb="9">
      <t>カサン</t>
    </rPh>
    <rPh sb="11" eb="12">
      <t>キンガク</t>
    </rPh>
    <phoneticPr fontId="16"/>
  </si>
  <si>
    <t>③　処遇改善等加算Ⅲの額</t>
    <rPh sb="2" eb="4">
      <t>ショグウ</t>
    </rPh>
    <rPh sb="4" eb="6">
      <t>カイゼン</t>
    </rPh>
    <rPh sb="6" eb="7">
      <t>ナド</t>
    </rPh>
    <rPh sb="7" eb="9">
      <t>カサン</t>
    </rPh>
    <rPh sb="11" eb="12">
      <t>ガク</t>
    </rPh>
    <phoneticPr fontId="16"/>
  </si>
  <si>
    <t>④　支弁額合計</t>
    <rPh sb="2" eb="4">
      <t>シベン</t>
    </rPh>
    <rPh sb="4" eb="5">
      <t>ガク</t>
    </rPh>
    <rPh sb="5" eb="7">
      <t>ゴウケイ</t>
    </rPh>
    <phoneticPr fontId="16"/>
  </si>
  <si>
    <t>（充当不可）</t>
    <rPh sb="1" eb="3">
      <t>ジュウトウ</t>
    </rPh>
    <rPh sb="3" eb="5">
      <t>フカ</t>
    </rPh>
    <phoneticPr fontId="16"/>
  </si>
  <si>
    <t>④　充当額合計</t>
    <rPh sb="2" eb="4">
      <t>ジュウトウ</t>
    </rPh>
    <rPh sb="4" eb="5">
      <t>ガク</t>
    </rPh>
    <rPh sb="5" eb="7">
      <t>ゴウケイ</t>
    </rPh>
    <phoneticPr fontId="16"/>
  </si>
  <si>
    <t>（受入不可）</t>
    <rPh sb="1" eb="3">
      <t>ウケイ</t>
    </rPh>
    <rPh sb="3" eb="5">
      <t>フカ</t>
    </rPh>
    <phoneticPr fontId="16"/>
  </si>
  <si>
    <t>④　受入額合計</t>
    <rPh sb="2" eb="4">
      <t>ウケイ</t>
    </rPh>
    <rPh sb="4" eb="5">
      <t>ガク</t>
    </rPh>
    <rPh sb="5" eb="7">
      <t>ゴウケイ</t>
    </rPh>
    <phoneticPr fontId="16"/>
  </si>
  <si>
    <t>①　処遇改善等加算Ⅰの合計金額</t>
    <rPh sb="2" eb="4">
      <t>ショグウ</t>
    </rPh>
    <rPh sb="4" eb="6">
      <t>カイゼン</t>
    </rPh>
    <rPh sb="6" eb="7">
      <t>ナド</t>
    </rPh>
    <rPh sb="7" eb="9">
      <t>カサン</t>
    </rPh>
    <rPh sb="11" eb="13">
      <t>ゴウケイ</t>
    </rPh>
    <rPh sb="13" eb="15">
      <t>キンガク</t>
    </rPh>
    <phoneticPr fontId="16"/>
  </si>
  <si>
    <t>④　処遇改善等加算総合計額</t>
    <rPh sb="2" eb="4">
      <t>ショグウ</t>
    </rPh>
    <rPh sb="4" eb="6">
      <t>カイゼン</t>
    </rPh>
    <rPh sb="6" eb="7">
      <t>ナド</t>
    </rPh>
    <rPh sb="7" eb="9">
      <t>カサン</t>
    </rPh>
    <rPh sb="9" eb="10">
      <t>ソウ</t>
    </rPh>
    <rPh sb="10" eb="12">
      <t>ゴウケイ</t>
    </rPh>
    <rPh sb="12" eb="13">
      <t>ガク</t>
    </rPh>
    <phoneticPr fontId="16"/>
  </si>
  <si>
    <t>　　[うち、基礎分の合計額]</t>
    <rPh sb="6" eb="8">
      <t>キソ</t>
    </rPh>
    <rPh sb="8" eb="9">
      <t>ブン</t>
    </rPh>
    <rPh sb="10" eb="12">
      <t>ゴウケイ</t>
    </rPh>
    <rPh sb="12" eb="13">
      <t>ガク</t>
    </rPh>
    <phoneticPr fontId="16"/>
  </si>
  <si>
    <t>・以下に使途の内訳を記入等してください。</t>
    <rPh sb="1" eb="3">
      <t>イカ</t>
    </rPh>
    <rPh sb="4" eb="6">
      <t>シト</t>
    </rPh>
    <rPh sb="7" eb="9">
      <t>ウチワケ</t>
    </rPh>
    <rPh sb="12" eb="13">
      <t>ナド</t>
    </rPh>
    <phoneticPr fontId="16"/>
  </si>
  <si>
    <t>①　基本給</t>
    <rPh sb="2" eb="4">
      <t>キホン</t>
    </rPh>
    <rPh sb="4" eb="5">
      <t>キュウ</t>
    </rPh>
    <phoneticPr fontId="16"/>
  </si>
  <si>
    <t>②　手当</t>
    <rPh sb="2" eb="4">
      <t>テアテ</t>
    </rPh>
    <phoneticPr fontId="16"/>
  </si>
  <si>
    <t>③　賞与</t>
    <rPh sb="2" eb="4">
      <t>ショウヨ</t>
    </rPh>
    <phoneticPr fontId="16"/>
  </si>
  <si>
    <t>④　一時金</t>
    <rPh sb="2" eb="5">
      <t>イチジキン</t>
    </rPh>
    <phoneticPr fontId="16"/>
  </si>
  <si>
    <t>　　[うち、賃金改善要件分の合計額]</t>
    <rPh sb="6" eb="8">
      <t>チンギン</t>
    </rPh>
    <rPh sb="8" eb="10">
      <t>カイゼン</t>
    </rPh>
    <rPh sb="10" eb="12">
      <t>ヨウケン</t>
    </rPh>
    <phoneticPr fontId="16"/>
  </si>
  <si>
    <t>選択してください</t>
    <phoneticPr fontId="16"/>
  </si>
  <si>
    <t>　　[処遇Ⅱの合計額]</t>
    <rPh sb="3" eb="5">
      <t>ショグウ</t>
    </rPh>
    <phoneticPr fontId="16"/>
  </si>
  <si>
    <t>人数Ａ</t>
    <rPh sb="0" eb="2">
      <t>ニンズウ</t>
    </rPh>
    <phoneticPr fontId="16"/>
  </si>
  <si>
    <t>人数Ｂ</t>
    <rPh sb="0" eb="2">
      <t>ニンズウ</t>
    </rPh>
    <phoneticPr fontId="16"/>
  </si>
  <si>
    <t>　　[処遇Ⅲの合計額]</t>
    <rPh sb="3" eb="5">
      <t>ショグウ</t>
    </rPh>
    <phoneticPr fontId="16"/>
  </si>
  <si>
    <t>　認可定員</t>
    <phoneticPr fontId="5"/>
  </si>
  <si>
    <t>Z1</t>
    <phoneticPr fontId="5"/>
  </si>
  <si>
    <t>４歳以上児</t>
  </si>
  <si>
    <t>利用／認可定員率 (%)</t>
  </si>
  <si>
    <t>　利用定員</t>
    <phoneticPr fontId="5"/>
  </si>
  <si>
    <t>V</t>
    <phoneticPr fontId="5"/>
  </si>
  <si>
    <t>Y1</t>
    <phoneticPr fontId="5"/>
  </si>
  <si>
    <t>Y2</t>
    <phoneticPr fontId="5"/>
  </si>
  <si>
    <t>区分</t>
    <phoneticPr fontId="5"/>
  </si>
  <si>
    <t>Y3</t>
    <phoneticPr fontId="5"/>
  </si>
  <si>
    <t>基本分単価</t>
    <rPh sb="0" eb="2">
      <t>キホン</t>
    </rPh>
    <rPh sb="2" eb="3">
      <t>ブン</t>
    </rPh>
    <rPh sb="3" eb="5">
      <t>タンカ</t>
    </rPh>
    <phoneticPr fontId="5"/>
  </si>
  <si>
    <t>加算</t>
    <rPh sb="0" eb="2">
      <t>カサン</t>
    </rPh>
    <phoneticPr fontId="5"/>
  </si>
  <si>
    <t>○・×</t>
  </si>
  <si>
    <t>令和７年
４月１日
現在
（注1）</t>
    <phoneticPr fontId="5"/>
  </si>
  <si>
    <t>検査日
現在
（注1）</t>
    <rPh sb="0" eb="2">
      <t>ケンサ</t>
    </rPh>
    <phoneticPr fontId="5"/>
  </si>
  <si>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</si>
  <si>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</si>
  <si>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</si>
  <si>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</si>
  <si>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</si>
  <si>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</si>
  <si>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</si>
  <si>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</si>
  <si>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選択してください</t>
    <phoneticPr fontId="5"/>
  </si>
  <si>
    <t>備考</t>
    <rPh sb="0" eb="2">
      <t>ビコウ</t>
    </rPh>
    <phoneticPr fontId="5"/>
  </si>
  <si>
    <t>項目</t>
    <rPh sb="0" eb="2">
      <t>コウモク</t>
    </rPh>
    <phoneticPr fontId="5"/>
  </si>
  <si>
    <t>選択して
ください</t>
    <phoneticPr fontId="5"/>
  </si>
  <si>
    <t>　減価償却費加算</t>
    <phoneticPr fontId="5"/>
  </si>
  <si>
    <t>　賃借料加算</t>
    <phoneticPr fontId="5"/>
  </si>
  <si>
    <t>　副食費徴収免除加算</t>
    <phoneticPr fontId="5"/>
  </si>
  <si>
    <t>　冷暖房費加算</t>
    <phoneticPr fontId="5"/>
  </si>
  <si>
    <t>　第三者評価受審加算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</si>
  <si>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</si>
  <si>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</si>
  <si>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配置要件等の概要</t>
    <rPh sb="0" eb="2">
      <t>ハイチ</t>
    </rPh>
    <rPh sb="2" eb="5">
      <t>ヨウケントウ</t>
    </rPh>
    <rPh sb="6" eb="8">
      <t>ガイヨウ</t>
    </rPh>
    <phoneticPr fontId="5"/>
  </si>
  <si>
    <t>「福祉サービス第三者評価基準ガイドライン」等に沿った第三者評価の実施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</si>
  <si>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</si>
  <si>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</si>
  <si>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6"/>
  </si>
  <si>
    <t>うち、キャリアパス
要件分</t>
    <rPh sb="10" eb="12">
      <t>ヨウケン</t>
    </rPh>
    <rPh sb="12" eb="13">
      <t>ブン</t>
    </rPh>
    <phoneticPr fontId="16"/>
  </si>
  <si>
    <t>認定人数</t>
    <rPh sb="0" eb="2">
      <t>ニンテイ</t>
    </rPh>
    <rPh sb="2" eb="4">
      <t>ニンズウ</t>
    </rPh>
    <phoneticPr fontId="16"/>
  </si>
  <si>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</si>
  <si>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</si>
  <si>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</si>
  <si>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</si>
  <si>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</si>
  <si>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5"/>
  </si>
  <si>
    <t>　　　　(ｱ)処遇Ⅰ基礎分の加算額について、職員（非常勤職員及び法人の役員等を兼務している職員を含む。）</t>
    <phoneticPr fontId="5"/>
  </si>
  <si>
    <t>　　　　　の賃金（退職金及び法人の役員としての報酬を除く。）の勤続年数等を基準として行う昇給等に適切</t>
    <phoneticPr fontId="5"/>
  </si>
  <si>
    <t>　　　　　に充てていますか。</t>
    <phoneticPr fontId="5"/>
  </si>
  <si>
    <t>　　　　(ｲ)処遇Ⅰの賃金改善要件分、処遇Ⅱ及び処遇Ⅲの加算額について、その全額を職員の賃金の改善に確</t>
    <phoneticPr fontId="5"/>
  </si>
  <si>
    <t>　　　　　実に充てていますか。</t>
    <phoneticPr fontId="5"/>
  </si>
  <si>
    <t>　　　　(ｱ)処遇改善等加算Ⅰ・Ⅱ・Ⅲによる賃金改善において、賃金改善を行う項目以外の給与水準を低下させ</t>
    <phoneticPr fontId="5"/>
  </si>
  <si>
    <t>　　　　　ていませんか。</t>
    <phoneticPr fontId="5"/>
  </si>
  <si>
    <t>　　　　(ｱ)処遇改善等加算Ⅰ（賃金改善要件分）・Ⅱ・Ⅲによる賃金改善にあたり、対象職員、改善する賃金</t>
    <phoneticPr fontId="5"/>
  </si>
  <si>
    <t>　　　　　項目（基本給、手当、賞与、一時金等）、支払方法（毎月払い、一括払い）等の名称や内訳等を明確</t>
    <phoneticPr fontId="5"/>
  </si>
  <si>
    <t>　　　　　に管理していますか。</t>
    <rPh sb="6" eb="8">
      <t>カンリ</t>
    </rPh>
    <phoneticPr fontId="5"/>
  </si>
  <si>
    <t>　　　　</t>
    <phoneticPr fontId="5"/>
  </si>
  <si>
    <t>処遇Ⅱ</t>
    <rPh sb="0" eb="2">
      <t>ショグウ</t>
    </rPh>
    <phoneticPr fontId="5"/>
  </si>
  <si>
    <t>処遇Ⅲ</t>
    <rPh sb="0" eb="2">
      <t>ショグウ</t>
    </rPh>
    <phoneticPr fontId="5"/>
  </si>
  <si>
    <t>　　　　(ｱ)加算率の対象職員の平均経験年数の算定における書類（職歴証明書、労働条件通知書、年金加入記</t>
    <phoneticPr fontId="5"/>
  </si>
  <si>
    <t>　　　　　録等）を保管していますか。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</si>
  <si>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</si>
  <si>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</si>
  <si>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</si>
  <si>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発令や職務命令（例：辞令の交付）を行っていますか。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</si>
  <si>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</si>
  <si>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</si>
  <si>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</si>
  <si>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を行っていますか。</t>
    <phoneticPr fontId="5"/>
  </si>
  <si>
    <t>　　　　(ｴ)評価日</t>
    <rPh sb="7" eb="9">
      <t>ヒョウカ</t>
    </rPh>
    <rPh sb="9" eb="10">
      <t>ヒ</t>
    </rPh>
    <phoneticPr fontId="5"/>
  </si>
  <si>
    <t>　　　　(ｵ)評価方法</t>
    <rPh sb="7" eb="9">
      <t>ヒョウカ</t>
    </rPh>
    <rPh sb="9" eb="11">
      <t>ホウホウ</t>
    </rPh>
    <phoneticPr fontId="5"/>
  </si>
  <si>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</si>
  <si>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(ｷ)(ｶ）の支援内容</t>
    <rPh sb="11" eb="13">
      <t>シエン</t>
    </rPh>
    <rPh sb="13" eb="15">
      <t>ナイヨウ</t>
    </rPh>
    <phoneticPr fontId="5"/>
  </si>
  <si>
    <t>　　　　(ｸ)(ｱ)の資質向上の目標、(ｲ)・(ｳ)・(ｶ)の具体的な計画を策定していますか。</t>
    <phoneticPr fontId="5"/>
  </si>
  <si>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5"/>
  </si>
  <si>
    <t>　　　　　かる書類を保管していますか。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</si>
  <si>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</si>
  <si>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t>台東区からの給付額</t>
    <rPh sb="0" eb="3">
      <t>タイトウク</t>
    </rPh>
    <rPh sb="6" eb="8">
      <t>キュウフ</t>
    </rPh>
    <rPh sb="8" eb="9">
      <t>ガク</t>
    </rPh>
    <phoneticPr fontId="16"/>
  </si>
  <si>
    <t>他自治体からの給付額</t>
    <rPh sb="0" eb="1">
      <t>ホカ</t>
    </rPh>
    <rPh sb="1" eb="4">
      <t>ジチタイ</t>
    </rPh>
    <rPh sb="7" eb="9">
      <t>キュウフ</t>
    </rPh>
    <rPh sb="9" eb="10">
      <t>ガク</t>
    </rPh>
    <phoneticPr fontId="16"/>
  </si>
  <si>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6"/>
  </si>
  <si>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</si>
  <si>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6"/>
  </si>
  <si>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6"/>
  </si>
  <si>
    <t>　a　うち、基礎分の額</t>
    <rPh sb="6" eb="8">
      <t>キソ</t>
    </rPh>
    <rPh sb="8" eb="9">
      <t>ブン</t>
    </rPh>
    <rPh sb="10" eb="11">
      <t>ガク</t>
    </rPh>
    <phoneticPr fontId="16"/>
  </si>
  <si>
    <t>　b　うち、賃金改善要件分の額</t>
    <rPh sb="6" eb="8">
      <t>チンギン</t>
    </rPh>
    <rPh sb="8" eb="10">
      <t>カイゼン</t>
    </rPh>
    <rPh sb="10" eb="12">
      <t>ヨウケン</t>
    </rPh>
    <rPh sb="12" eb="13">
      <t>ブン</t>
    </rPh>
    <rPh sb="14" eb="15">
      <t>ガク</t>
    </rPh>
    <phoneticPr fontId="16"/>
  </si>
  <si>
    <t>　　　　(ｴ)(ｱ)～(ｳ)の計</t>
    <rPh sb="15" eb="16">
      <t>ケイ</t>
    </rPh>
    <phoneticPr fontId="16"/>
  </si>
  <si>
    <t>　a　うち、基礎分の合計金額額</t>
    <rPh sb="6" eb="8">
      <t>キソ</t>
    </rPh>
    <rPh sb="8" eb="9">
      <t>ブン</t>
    </rPh>
    <rPh sb="10" eb="12">
      <t>ゴウケイ</t>
    </rPh>
    <rPh sb="12" eb="14">
      <t>キンガク</t>
    </rPh>
    <rPh sb="14" eb="15">
      <t>ガク</t>
    </rPh>
    <phoneticPr fontId="16"/>
  </si>
  <si>
    <t>手当の名称
及び額</t>
    <rPh sb="0" eb="2">
      <t>テアテ</t>
    </rPh>
    <rPh sb="3" eb="5">
      <t>メイショウ</t>
    </rPh>
    <rPh sb="6" eb="7">
      <t>オヨ</t>
    </rPh>
    <rPh sb="8" eb="9">
      <t>ガク</t>
    </rPh>
    <phoneticPr fontId="16"/>
  </si>
  <si>
    <t>　　　　(ｱ)処遇改善等加算額Ⅰの使途内訳</t>
    <rPh sb="7" eb="9">
      <t>ショグウ</t>
    </rPh>
    <rPh sb="9" eb="12">
      <t>カイゼンナド</t>
    </rPh>
    <rPh sb="12" eb="14">
      <t>カサン</t>
    </rPh>
    <rPh sb="14" eb="15">
      <t>ガク</t>
    </rPh>
    <rPh sb="17" eb="19">
      <t>シト</t>
    </rPh>
    <rPh sb="19" eb="21">
      <t>ウチワケ</t>
    </rPh>
    <phoneticPr fontId="16"/>
  </si>
  <si>
    <t>　　　　(ｲ)処遇改善等加算額Ⅱの使途内訳</t>
    <rPh sb="7" eb="9">
      <t>ショグウ</t>
    </rPh>
    <rPh sb="9" eb="12">
      <t>カイゼンナド</t>
    </rPh>
    <rPh sb="12" eb="14">
      <t>カサン</t>
    </rPh>
    <rPh sb="14" eb="15">
      <t>ガク</t>
    </rPh>
    <rPh sb="17" eb="19">
      <t>シト</t>
    </rPh>
    <rPh sb="19" eb="21">
      <t>ウチワケ</t>
    </rPh>
    <phoneticPr fontId="16"/>
  </si>
  <si>
    <t>　　　　(ｳ)処遇改善等加算額Ⅲの使途内訳</t>
    <rPh sb="7" eb="9">
      <t>ショグウ</t>
    </rPh>
    <rPh sb="9" eb="12">
      <t>カイゼンナド</t>
    </rPh>
    <rPh sb="12" eb="14">
      <t>カサン</t>
    </rPh>
    <rPh sb="14" eb="15">
      <t>ガク</t>
    </rPh>
    <rPh sb="17" eb="19">
      <t>シト</t>
    </rPh>
    <rPh sb="19" eb="21">
      <t>ウチワケ</t>
    </rPh>
    <phoneticPr fontId="16"/>
  </si>
  <si>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6"/>
  </si>
  <si>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</si>
  <si>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</si>
  <si>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</si>
  <si>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(ｷ)副主任保育士等（人数Ａ）・職務分野別リーダー等（人数Ｂ）と扱う職員に対し、相当する職位の</t>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</si>
  <si>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</si>
  <si>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(ｱ)処遇改善等加算Ⅰ</t>
    <rPh sb="7" eb="9">
      <t>ショグウ</t>
    </rPh>
    <rPh sb="9" eb="11">
      <t>カイゼン</t>
    </rPh>
    <rPh sb="11" eb="12">
      <t>ナド</t>
    </rPh>
    <rPh sb="12" eb="14">
      <t>カサン</t>
    </rPh>
    <phoneticPr fontId="5"/>
  </si>
  <si>
    <t>　　　　(ｲ)処遇改善等加算Ⅱ</t>
    <rPh sb="7" eb="9">
      <t>ショグウ</t>
    </rPh>
    <rPh sb="9" eb="11">
      <t>カイゼン</t>
    </rPh>
    <rPh sb="11" eb="12">
      <t>ナド</t>
    </rPh>
    <rPh sb="12" eb="14">
      <t>カサン</t>
    </rPh>
    <phoneticPr fontId="5"/>
  </si>
  <si>
    <t>　　　　(ｳ)処遇改善等加算Ⅲ</t>
    <rPh sb="7" eb="9">
      <t>ショグウ</t>
    </rPh>
    <rPh sb="9" eb="11">
      <t>カイゼン</t>
    </rPh>
    <rPh sb="11" eb="12">
      <t>ナド</t>
    </rPh>
    <rPh sb="12" eb="14">
      <t>カサン</t>
    </rPh>
    <phoneticPr fontId="5"/>
  </si>
  <si>
    <t>　　　(2)賃金改善の方針の周知</t>
    <rPh sb="6" eb="8">
      <t>チンギン</t>
    </rPh>
    <rPh sb="8" eb="10">
      <t>カイゼン</t>
    </rPh>
    <rPh sb="11" eb="13">
      <t>ホウシン</t>
    </rPh>
    <rPh sb="14" eb="16">
      <t>シュウチ</t>
    </rPh>
    <phoneticPr fontId="5"/>
  </si>
  <si>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5"/>
  </si>
  <si>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5"/>
  </si>
  <si>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5"/>
  </si>
  <si>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5"/>
  </si>
  <si>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5"/>
  </si>
  <si>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5"/>
  </si>
  <si>
    <t>　　　(10)帳簿及び証拠書類の整備</t>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</si>
  <si>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</si>
  <si>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</si>
  <si>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</si>
  <si>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</si>
  <si>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</si>
  <si>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</si>
  <si>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</si>
  <si>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</si>
  <si>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</si>
  <si>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5"/>
  </si>
  <si>
    <t>　　　　　とがわかる書類を保管していますか。</t>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</si>
  <si>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</si>
  <si>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</si>
  <si>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</si>
  <si>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</si>
  <si>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</si>
  <si>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</si>
  <si>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１　業務管理体制の届出</t>
    <rPh sb="4" eb="6">
      <t>ギョウム</t>
    </rPh>
    <rPh sb="6" eb="8">
      <t>カンリ</t>
    </rPh>
    <rPh sb="8" eb="10">
      <t>タイセイ</t>
    </rPh>
    <rPh sb="11" eb="13">
      <t>トドケデ</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</si>
  <si>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</si>
  <si>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</si>
  <si>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</si>
  <si>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</si>
  <si>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</si>
  <si>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</si>
  <si>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</si>
  <si>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</si>
  <si>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</si>
  <si>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</si>
  <si>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</si>
  <si>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</si>
  <si>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</si>
  <si>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</si>
  <si>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5"/>
  </si>
  <si>
    <t>記入してください（例：基礎手当）</t>
    <rPh sb="9" eb="10">
      <t>レイ</t>
    </rPh>
    <rPh sb="11" eb="13">
      <t>キソ</t>
    </rPh>
    <rPh sb="13" eb="15">
      <t>テアテ</t>
    </rPh>
    <phoneticPr fontId="16"/>
  </si>
  <si>
    <t>記入してください（例：賃金改善手当）</t>
    <rPh sb="9" eb="10">
      <t>レイ</t>
    </rPh>
    <rPh sb="11" eb="13">
      <t>チンギン</t>
    </rPh>
    <rPh sb="13" eb="15">
      <t>カイゼン</t>
    </rPh>
    <rPh sb="15" eb="17">
      <t>テアテ</t>
    </rPh>
    <phoneticPr fontId="16"/>
  </si>
  <si>
    <t>記入してください（例：副主任手当、乳児リーダー手当）</t>
    <rPh sb="9" eb="10">
      <t>レイ</t>
    </rPh>
    <rPh sb="11" eb="14">
      <t>フクシュニン</t>
    </rPh>
    <rPh sb="14" eb="16">
      <t>テアテ</t>
    </rPh>
    <rPh sb="17" eb="19">
      <t>ニュウジ</t>
    </rPh>
    <rPh sb="23" eb="25">
      <t>テアテ</t>
    </rPh>
    <phoneticPr fontId="16"/>
  </si>
  <si>
    <t>記入してください（例：処遇Ⅲ手当）</t>
    <rPh sb="9" eb="10">
      <t>レイ</t>
    </rPh>
    <rPh sb="11" eb="13">
      <t>ショグウ</t>
    </rPh>
    <rPh sb="14" eb="16">
      <t>テアテ</t>
    </rPh>
    <phoneticPr fontId="16"/>
  </si>
  <si>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</si>
  <si>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</si>
  <si>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</si>
  <si>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</si>
  <si>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</si>
  <si>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</si>
  <si>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</si>
  <si>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ホームページ掲載</t>
    <rPh sb="6" eb="8">
      <t>ケイサイ</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</si>
  <si>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</si>
  <si>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</si>
  <si>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Y4</t>
    <phoneticPr fontId="5"/>
  </si>
  <si>
    <t>Y5</t>
    <phoneticPr fontId="5"/>
  </si>
  <si>
    <t>Y6</t>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</si>
  <si>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</si>
  <si>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</si>
  <si>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</si>
  <si>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</si>
  <si>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</si>
  <si>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</si>
  <si>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</si>
  <si>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</si>
  <si>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①　設置者・事業者の名称又は氏名
〃　　主たる事業所の所在地
〃　　代表者の氏名、生年月日、住所、職名</t>
    <phoneticPr fontId="5"/>
  </si>
  <si>
    <t>講すべき措置と届出内容</t>
    <rPh sb="0" eb="1">
      <t>コウ</t>
    </rPh>
    <rPh sb="4" eb="6">
      <t>ソチ</t>
    </rPh>
    <rPh sb="7" eb="9">
      <t>トドケデ</t>
    </rPh>
    <rPh sb="9" eb="11">
      <t>ナイヨウ</t>
    </rPh>
    <phoneticPr fontId="5"/>
  </si>
  <si>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</si>
  <si>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</si>
  <si>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</si>
  <si>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</si>
  <si>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5"/>
  </si>
  <si>
    <t>　障害児保育加算</t>
    <rPh sb="1" eb="3">
      <t>ショウガイ</t>
    </rPh>
    <rPh sb="3" eb="4">
      <t>ジ</t>
    </rPh>
    <rPh sb="4" eb="6">
      <t>ホイク</t>
    </rPh>
    <rPh sb="6" eb="8">
      <t>カサン</t>
    </rPh>
    <phoneticPr fontId="5"/>
  </si>
  <si>
    <t>Z6</t>
  </si>
  <si>
    <t>Z2</t>
    <phoneticPr fontId="5"/>
  </si>
  <si>
    <t>Z5</t>
  </si>
  <si>
    <t>Z7</t>
  </si>
  <si>
    <t>Z8</t>
  </si>
  <si>
    <t>Z9</t>
  </si>
  <si>
    <t>Z10</t>
  </si>
  <si>
    <t>　家庭的保育者</t>
    <rPh sb="1" eb="4">
      <t>カテイテキ</t>
    </rPh>
    <rPh sb="4" eb="6">
      <t>ホイク</t>
    </rPh>
    <rPh sb="6" eb="7">
      <t>シャ</t>
    </rPh>
    <phoneticPr fontId="5"/>
  </si>
  <si>
    <t>保育従事職員配置基準</t>
    <rPh sb="0" eb="2">
      <t>ホイク</t>
    </rPh>
    <rPh sb="2" eb="4">
      <t>ジュウジ</t>
    </rPh>
    <rPh sb="4" eb="6">
      <t>ショクイン</t>
    </rPh>
    <rPh sb="6" eb="8">
      <t>ハイチ</t>
    </rPh>
    <rPh sb="8" eb="10">
      <t>キジュン</t>
    </rPh>
    <phoneticPr fontId="5"/>
  </si>
  <si>
    <t>　家庭的保育補助者</t>
    <rPh sb="1" eb="4">
      <t>カテイテキ</t>
    </rPh>
    <rPh sb="4" eb="6">
      <t>ホイク</t>
    </rPh>
    <rPh sb="6" eb="8">
      <t>ホジョ</t>
    </rPh>
    <rPh sb="8" eb="9">
      <t>シャ</t>
    </rPh>
    <phoneticPr fontId="5"/>
  </si>
  <si>
    <t>　非常勤調理員等</t>
    <rPh sb="1" eb="4">
      <t>ヒジョウキン</t>
    </rPh>
    <rPh sb="4" eb="7">
      <t>チョウリイン</t>
    </rPh>
    <rPh sb="7" eb="8">
      <t>ナド</t>
    </rPh>
    <phoneticPr fontId="5"/>
  </si>
  <si>
    <t>　家庭的保育補助者加算</t>
    <rPh sb="1" eb="4">
      <t>カテイテキ</t>
    </rPh>
    <rPh sb="4" eb="6">
      <t>ホイク</t>
    </rPh>
    <rPh sb="6" eb="9">
      <t>ホジョシャ</t>
    </rPh>
    <rPh sb="9" eb="11">
      <t>カサン</t>
    </rPh>
    <phoneticPr fontId="5"/>
  </si>
  <si>
    <t>利用定員数又は在籍児童数４人以上の場合、家庭的保育補助者１人を配置</t>
    <rPh sb="0" eb="2">
      <t>リヨウ</t>
    </rPh>
    <rPh sb="2" eb="4">
      <t>テイイン</t>
    </rPh>
    <rPh sb="4" eb="5">
      <t>スウ</t>
    </rPh>
    <rPh sb="5" eb="6">
      <t>マタ</t>
    </rPh>
    <rPh sb="7" eb="9">
      <t>ザイセキ</t>
    </rPh>
    <rPh sb="9" eb="11">
      <t>ジドウ</t>
    </rPh>
    <rPh sb="11" eb="12">
      <t>スウ</t>
    </rPh>
    <rPh sb="13" eb="16">
      <t>ニンイジョウ</t>
    </rPh>
    <rPh sb="17" eb="19">
      <t>バアイ</t>
    </rPh>
    <rPh sb="20" eb="23">
      <t>カテイテキ</t>
    </rPh>
    <rPh sb="23" eb="25">
      <t>ホイク</t>
    </rPh>
    <rPh sb="25" eb="28">
      <t>ホジョシャ</t>
    </rPh>
    <rPh sb="29" eb="30">
      <t>ニン</t>
    </rPh>
    <rPh sb="31" eb="33">
      <t>ハイチ</t>
    </rPh>
    <phoneticPr fontId="5"/>
  </si>
  <si>
    <t>Z4</t>
    <phoneticPr fontId="5"/>
  </si>
  <si>
    <t>Z11</t>
  </si>
  <si>
    <t>利用定員充足率 (%)</t>
    <rPh sb="0" eb="2">
      <t>リヨウ</t>
    </rPh>
    <phoneticPr fontId="5"/>
  </si>
  <si>
    <t>　　　　　　　　　　　　　　　事業所番号</t>
  </si>
  <si>
    <t>事業所名</t>
  </si>
  <si>
    <t>事業所所在地</t>
  </si>
  <si>
    <t>　　３　外部の者等による評価　　「外部の者」・・・第三者（事業所職員や保護者は含みません。）</t>
    <rPh sb="4" eb="6">
      <t>ガイブ</t>
    </rPh>
    <rPh sb="7" eb="9">
      <t>モノナド</t>
    </rPh>
    <rPh sb="12" eb="14">
      <t>ヒョウカ</t>
    </rPh>
    <rPh sb="17" eb="19">
      <t>ガイブ</t>
    </rPh>
    <rPh sb="20" eb="21">
      <t>モノ</t>
    </rPh>
    <rPh sb="25" eb="28">
      <t>ダイサンシャ</t>
    </rPh>
    <rPh sb="29" eb="32">
      <t>ジギョウショ</t>
    </rPh>
    <rPh sb="32" eb="34">
      <t>ショクイン</t>
    </rPh>
    <rPh sb="35" eb="38">
      <t>ホゴシャ</t>
    </rPh>
    <rPh sb="39" eb="40">
      <t>フク</t>
    </rPh>
    <phoneticPr fontId="5"/>
  </si>
  <si>
    <t>事業所に掲示</t>
    <rPh sb="0" eb="3">
      <t>ジギョウショ</t>
    </rPh>
    <phoneticPr fontId="5"/>
  </si>
  <si>
    <t>　　　　(ｲ)提供する特定地域型保育の内容</t>
    <rPh sb="7" eb="9">
      <t>テイキョウ</t>
    </rPh>
    <rPh sb="11" eb="13">
      <t>トクテイ</t>
    </rPh>
    <rPh sb="13" eb="16">
      <t>チイキガタ</t>
    </rPh>
    <rPh sb="16" eb="18">
      <t>ホイク</t>
    </rPh>
    <rPh sb="19" eb="21">
      <t>ナイヨウ</t>
    </rPh>
    <phoneticPr fontId="5"/>
  </si>
  <si>
    <t>全事業所に家庭的保育者１人を配置</t>
    <rPh sb="0" eb="1">
      <t>ゼン</t>
    </rPh>
    <rPh sb="5" eb="8">
      <t>カテイテキ</t>
    </rPh>
    <rPh sb="8" eb="10">
      <t>ホイク</t>
    </rPh>
    <rPh sb="10" eb="11">
      <t>シャ</t>
    </rPh>
    <rPh sb="12" eb="13">
      <t>ニン</t>
    </rPh>
    <rPh sb="14" eb="16">
      <t>ハイチ</t>
    </rPh>
    <phoneticPr fontId="5"/>
  </si>
  <si>
    <t>全事業所に非常勤調理員等を配置
※　人数の規定はないが、開所日（給食提供日）のすべてに調理員による給食提供が可能となる人数を確保すること</t>
    <rPh sb="0" eb="1">
      <t>ゼン</t>
    </rPh>
    <rPh sb="5" eb="8">
      <t>ヒジョウキン</t>
    </rPh>
    <rPh sb="8" eb="11">
      <t>チョウリイン</t>
    </rPh>
    <rPh sb="11" eb="12">
      <t>ナド</t>
    </rPh>
    <rPh sb="13" eb="15">
      <t>ハイチ</t>
    </rPh>
    <rPh sb="18" eb="20">
      <t>ニンズウ</t>
    </rPh>
    <rPh sb="21" eb="23">
      <t>キテイ</t>
    </rPh>
    <rPh sb="28" eb="30">
      <t>カイショ</t>
    </rPh>
    <rPh sb="30" eb="31">
      <t>ヒ</t>
    </rPh>
    <rPh sb="32" eb="34">
      <t>キュウショク</t>
    </rPh>
    <rPh sb="34" eb="36">
      <t>テイキョウ</t>
    </rPh>
    <rPh sb="36" eb="37">
      <t>ヒ</t>
    </rPh>
    <rPh sb="43" eb="45">
      <t>チョウリ</t>
    </rPh>
    <rPh sb="45" eb="46">
      <t>イン</t>
    </rPh>
    <rPh sb="49" eb="51">
      <t>キュウショク</t>
    </rPh>
    <rPh sb="51" eb="53">
      <t>テイキョウ</t>
    </rPh>
    <rPh sb="54" eb="56">
      <t>カノウ</t>
    </rPh>
    <rPh sb="59" eb="61">
      <t>ニンズウ</t>
    </rPh>
    <rPh sb="62" eb="64">
      <t>カクホ</t>
    </rPh>
    <phoneticPr fontId="5"/>
  </si>
  <si>
    <t>全事業所に非常勤事務職員１人を配置
※　家庭的保育者等が兼務又は業務委託による場合は配置不要</t>
    <rPh sb="0" eb="1">
      <t>ゼン</t>
    </rPh>
    <rPh sb="5" eb="8">
      <t>ヒジョウキン</t>
    </rPh>
    <rPh sb="8" eb="10">
      <t>ジム</t>
    </rPh>
    <rPh sb="10" eb="12">
      <t>ショクイン</t>
    </rPh>
    <rPh sb="13" eb="14">
      <t>ニン</t>
    </rPh>
    <rPh sb="15" eb="17">
      <t>ハイチ</t>
    </rPh>
    <rPh sb="20" eb="23">
      <t>カテイテキ</t>
    </rPh>
    <rPh sb="23" eb="25">
      <t>ホイク</t>
    </rPh>
    <rPh sb="25" eb="26">
      <t>シャ</t>
    </rPh>
    <rPh sb="26" eb="27">
      <t>ナド</t>
    </rPh>
    <rPh sb="28" eb="30">
      <t>ケンム</t>
    </rPh>
    <rPh sb="30" eb="31">
      <t>マタ</t>
    </rPh>
    <rPh sb="32" eb="34">
      <t>ギョウム</t>
    </rPh>
    <rPh sb="34" eb="36">
      <t>イタク</t>
    </rPh>
    <rPh sb="39" eb="41">
      <t>バアイ</t>
    </rPh>
    <rPh sb="42" eb="44">
      <t>ハイチ</t>
    </rPh>
    <rPh sb="44" eb="46">
      <t>フヨウ</t>
    </rPh>
    <phoneticPr fontId="5"/>
  </si>
  <si>
    <t>全事業所に嘱託医１人を配置</t>
    <rPh sb="0" eb="1">
      <t>ゼン</t>
    </rPh>
    <rPh sb="5" eb="8">
      <t>ショクタクイ</t>
    </rPh>
    <rPh sb="9" eb="10">
      <t>ニン</t>
    </rPh>
    <rPh sb="11" eb="13">
      <t>ハイチ</t>
    </rPh>
    <phoneticPr fontId="5"/>
  </si>
  <si>
    <t>全事業所に嘱託歯科医１人を配置</t>
    <rPh sb="0" eb="1">
      <t>ゼン</t>
    </rPh>
    <rPh sb="5" eb="7">
      <t>ショクタク</t>
    </rPh>
    <rPh sb="7" eb="10">
      <t>シカイ</t>
    </rPh>
    <rPh sb="11" eb="12">
      <t>ニン</t>
    </rPh>
    <rPh sb="13" eb="15">
      <t>ハイチ</t>
    </rPh>
    <phoneticPr fontId="5"/>
  </si>
  <si>
    <t>区分Ａ：雇用の場合、配置基準職員に数える職員との兼務はできません</t>
    <rPh sb="0" eb="2">
      <t>クブン</t>
    </rPh>
    <rPh sb="4" eb="6">
      <t>コヨウ</t>
    </rPh>
    <rPh sb="7" eb="9">
      <t>バアイ</t>
    </rPh>
    <rPh sb="10" eb="12">
      <t>ハイチ</t>
    </rPh>
    <rPh sb="12" eb="14">
      <t>キジュン</t>
    </rPh>
    <rPh sb="14" eb="16">
      <t>ショクイン</t>
    </rPh>
    <rPh sb="17" eb="18">
      <t>カゾ</t>
    </rPh>
    <rPh sb="20" eb="22">
      <t>ショクイン</t>
    </rPh>
    <rPh sb="24" eb="26">
      <t>ケンム</t>
    </rPh>
    <phoneticPr fontId="5"/>
  </si>
  <si>
    <t>W2</t>
    <phoneticPr fontId="5"/>
  </si>
  <si>
    <t>加算</t>
    <rPh sb="0" eb="2">
      <t>カサン</t>
    </rPh>
    <phoneticPr fontId="5"/>
  </si>
  <si>
    <t>保育従事職員配置基準の計算式に自動反映されます</t>
    <rPh sb="0" eb="2">
      <t>ホイク</t>
    </rPh>
    <rPh sb="2" eb="4">
      <t>ジュウジ</t>
    </rPh>
    <rPh sb="4" eb="6">
      <t>ショクイン</t>
    </rPh>
    <rPh sb="6" eb="8">
      <t>ハイチ</t>
    </rPh>
    <phoneticPr fontId="5"/>
  </si>
  <si>
    <t>B1</t>
    <phoneticPr fontId="5"/>
  </si>
  <si>
    <t>B2</t>
    <phoneticPr fontId="5"/>
  </si>
  <si>
    <t>公定価格の加配</t>
    <rPh sb="0" eb="2">
      <t>コウテイ</t>
    </rPh>
    <rPh sb="2" eb="4">
      <t>カカク</t>
    </rPh>
    <rPh sb="5" eb="7">
      <t>カハイ</t>
    </rPh>
    <phoneticPr fontId="5"/>
  </si>
  <si>
    <t>　家庭的保育
　補助者</t>
    <rPh sb="1" eb="4">
      <t>カテイテキ</t>
    </rPh>
    <rPh sb="4" eb="6">
      <t>ホイク</t>
    </rPh>
    <rPh sb="8" eb="11">
      <t>ホジョシャ</t>
    </rPh>
    <phoneticPr fontId="5"/>
  </si>
  <si>
    <t>障害児保育加算あり</t>
    <rPh sb="0" eb="2">
      <t>ショウガイ</t>
    </rPh>
    <rPh sb="2" eb="3">
      <t>ジ</t>
    </rPh>
    <rPh sb="3" eb="5">
      <t>ホイク</t>
    </rPh>
    <rPh sb="5" eb="7">
      <t>カサン</t>
    </rPh>
    <phoneticPr fontId="5"/>
  </si>
  <si>
    <t>障害児保育加算なし</t>
    <rPh sb="0" eb="2">
      <t>ショウガイ</t>
    </rPh>
    <rPh sb="2" eb="3">
      <t>ジ</t>
    </rPh>
    <rPh sb="3" eb="5">
      <t>ホイク</t>
    </rPh>
    <rPh sb="5" eb="7">
      <t>カサン</t>
    </rPh>
    <phoneticPr fontId="5"/>
  </si>
  <si>
    <t>W1</t>
    <phoneticPr fontId="5"/>
  </si>
  <si>
    <t>〇の場合、障害児の家庭的保育補助者の配置を２：１に改善、それ以外の児童は５：１で配置</t>
    <rPh sb="2" eb="4">
      <t>バアイ</t>
    </rPh>
    <rPh sb="5" eb="7">
      <t>ショウガイ</t>
    </rPh>
    <rPh sb="7" eb="8">
      <t>ジ</t>
    </rPh>
    <rPh sb="9" eb="12">
      <t>カテイテキ</t>
    </rPh>
    <rPh sb="12" eb="14">
      <t>ホイク</t>
    </rPh>
    <rPh sb="14" eb="17">
      <t>ホジョシャ</t>
    </rPh>
    <rPh sb="18" eb="20">
      <t>ハイチ</t>
    </rPh>
    <rPh sb="25" eb="27">
      <t>カイゼン</t>
    </rPh>
    <rPh sb="30" eb="32">
      <t>イガイ</t>
    </rPh>
    <rPh sb="33" eb="35">
      <t>ジドウ</t>
    </rPh>
    <rPh sb="40" eb="42">
      <t>ハイチ</t>
    </rPh>
    <phoneticPr fontId="5"/>
  </si>
  <si>
    <t>管理者名</t>
    <rPh sb="0" eb="2">
      <t>カンリ</t>
    </rPh>
    <rPh sb="2" eb="3">
      <t>シャ</t>
    </rPh>
    <phoneticPr fontId="5"/>
  </si>
  <si>
    <t>年度　指導監査調書（確認監査）＜家庭的保育事業＞</t>
    <rPh sb="3" eb="5">
      <t>シドウ</t>
    </rPh>
    <rPh sb="5" eb="7">
      <t>カンサ</t>
    </rPh>
    <rPh sb="7" eb="9">
      <t>チョウショ</t>
    </rPh>
    <rPh sb="10" eb="12">
      <t>カクニン</t>
    </rPh>
    <rPh sb="12" eb="14">
      <t>カンサ</t>
    </rPh>
    <rPh sb="16" eb="19">
      <t>カテイテキ</t>
    </rPh>
    <rPh sb="19" eb="21">
      <t>ホイク</t>
    </rPh>
    <rPh sb="21" eb="23">
      <t>ジギョウ</t>
    </rPh>
    <phoneticPr fontId="5"/>
  </si>
  <si>
    <t>過不足数</t>
    <rPh sb="0" eb="3">
      <t>カブソク</t>
    </rPh>
    <rPh sb="3" eb="4">
      <t>スウ</t>
    </rPh>
    <phoneticPr fontId="5"/>
  </si>
  <si>
    <t>必要保育
従事職員</t>
    <rPh sb="0" eb="2">
      <t>ヒツヨウ</t>
    </rPh>
    <rPh sb="2" eb="4">
      <t>ホイク</t>
    </rPh>
    <rPh sb="5" eb="7">
      <t>ジュウジ</t>
    </rPh>
    <rPh sb="7" eb="9">
      <t>ショクイン</t>
    </rPh>
    <phoneticPr fontId="5"/>
  </si>
  <si>
    <t>A2</t>
    <phoneticPr fontId="5"/>
  </si>
  <si>
    <t>A1</t>
    <phoneticPr fontId="5"/>
  </si>
  <si>
    <t>A2/A1</t>
    <phoneticPr fontId="5"/>
  </si>
  <si>
    <t>B1＋B2/A2</t>
    <phoneticPr fontId="5"/>
  </si>
  <si>
    <t>利用定員充足率 (%)</t>
    <rPh sb="0" eb="2">
      <t>リヨウ</t>
    </rPh>
    <phoneticPr fontId="5"/>
  </si>
  <si>
    <t>　１　児童の入所状況及び必要配置保育従事職員数　※　定員及び在籍児童数はP.2より自動記入されます。</t>
    <rPh sb="10" eb="11">
      <t>オヨ</t>
    </rPh>
    <rPh sb="12" eb="14">
      <t>ヒツヨウ</t>
    </rPh>
    <rPh sb="14" eb="16">
      <t>ハイチ</t>
    </rPh>
    <rPh sb="16" eb="18">
      <t>ホイク</t>
    </rPh>
    <rPh sb="18" eb="20">
      <t>ジュウジ</t>
    </rPh>
    <rPh sb="20" eb="22">
      <t>ショクイン</t>
    </rPh>
    <rPh sb="22" eb="23">
      <t>スウ</t>
    </rPh>
    <phoneticPr fontId="5"/>
  </si>
  <si>
    <t>Z</t>
    <phoneticPr fontId="5"/>
  </si>
  <si>
    <t>A2</t>
    <phoneticPr fontId="5"/>
  </si>
  <si>
    <t>A1</t>
    <phoneticPr fontId="5"/>
  </si>
  <si>
    <t>A2/A1</t>
    <phoneticPr fontId="5"/>
  </si>
  <si>
    <t>B1＋B2/A2</t>
    <phoneticPr fontId="5"/>
  </si>
  <si>
    <t>　在籍児童数（障害児保育加算の在籍対象障害児を除く）</t>
    <rPh sb="15" eb="17">
      <t>ザイセキ</t>
    </rPh>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</si>
  <si>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</si>
  <si>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　在籍児童数（障害児保育加算の在籍対象障害児数を除く）</t>
    <phoneticPr fontId="5"/>
  </si>
  <si>
    <t>　障害児保育加算の在籍対象障害児数</t>
    <rPh sb="9" eb="11">
      <t>ザイセキ</t>
    </rPh>
    <rPh sb="16" eb="17">
      <t>スウ</t>
    </rPh>
    <phoneticPr fontId="5"/>
  </si>
  <si>
    <t>C1</t>
    <phoneticPr fontId="5"/>
  </si>
  <si>
    <t>C2</t>
    <phoneticPr fontId="5"/>
  </si>
  <si>
    <t>D1</t>
    <phoneticPr fontId="5"/>
  </si>
  <si>
    <t>D2</t>
    <phoneticPr fontId="5"/>
  </si>
  <si>
    <t>検査日
現在
（注2）</t>
    <rPh sb="0" eb="3">
      <t>ケンサビ</t>
    </rPh>
    <rPh sb="4" eb="6">
      <t>ゲンザイ</t>
    </rPh>
    <rPh sb="8" eb="9">
      <t>チュウ</t>
    </rPh>
    <phoneticPr fontId="6"/>
  </si>
  <si>
    <t>家庭的保育者（V）及び、障害児保育加算なし（W1）又は加算あり（W2）の人数の家庭的保育補助者を配置</t>
    <rPh sb="0" eb="3">
      <t>カテイテキ</t>
    </rPh>
    <rPh sb="3" eb="5">
      <t>ホイク</t>
    </rPh>
    <rPh sb="5" eb="6">
      <t>シャ</t>
    </rPh>
    <rPh sb="9" eb="10">
      <t>オヨ</t>
    </rPh>
    <rPh sb="25" eb="26">
      <t>マタ</t>
    </rPh>
    <rPh sb="27" eb="29">
      <t>カサン</t>
    </rPh>
    <rPh sb="48" eb="50">
      <t>ハイチ</t>
    </rPh>
    <phoneticPr fontId="5"/>
  </si>
  <si>
    <t>配置が不足している場合の理由等</t>
    <rPh sb="0" eb="2">
      <t>ハイチ</t>
    </rPh>
    <rPh sb="3" eb="5">
      <t>フソク</t>
    </rPh>
    <rPh sb="9" eb="11">
      <t>バアイ</t>
    </rPh>
    <rPh sb="12" eb="14">
      <t>リユウ</t>
    </rPh>
    <rPh sb="14" eb="15">
      <t>ナド</t>
    </rPh>
    <phoneticPr fontId="5"/>
  </si>
  <si>
    <t>（注2）保育従事職員の配置不足がある場合、地域型保育給付費の金額算定に影響することがありますので、台東区児童保育課給付担当までご連絡ください。</t>
    <rPh sb="4" eb="6">
      <t>ホイク</t>
    </rPh>
    <rPh sb="6" eb="8">
      <t>ジュウジ</t>
    </rPh>
    <rPh sb="8" eb="10">
      <t>ショクイン</t>
    </rPh>
    <rPh sb="11" eb="13">
      <t>ハイチ</t>
    </rPh>
    <rPh sb="13" eb="15">
      <t>フソク</t>
    </rPh>
    <rPh sb="18" eb="20">
      <t>バアイ</t>
    </rPh>
    <rPh sb="21" eb="24">
      <t>チイキガタ</t>
    </rPh>
    <rPh sb="24" eb="26">
      <t>ホイク</t>
    </rPh>
    <rPh sb="26" eb="28">
      <t>キュウフ</t>
    </rPh>
    <rPh sb="28" eb="29">
      <t>ヒ</t>
    </rPh>
    <rPh sb="30" eb="32">
      <t>キンガク</t>
    </rPh>
    <rPh sb="32" eb="34">
      <t>サンテイ</t>
    </rPh>
    <rPh sb="35" eb="37">
      <t>エイキョウ</t>
    </rPh>
    <rPh sb="49" eb="52">
      <t>タイトウク</t>
    </rPh>
    <rPh sb="52" eb="54">
      <t>ジドウ</t>
    </rPh>
    <rPh sb="54" eb="56">
      <t>ホイク</t>
    </rPh>
    <rPh sb="56" eb="57">
      <t>カ</t>
    </rPh>
    <rPh sb="57" eb="59">
      <t>キュウフ</t>
    </rPh>
    <rPh sb="59" eb="61">
      <t>タントウ</t>
    </rPh>
    <rPh sb="64" eb="66">
      <t>レンラク</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</si>
  <si>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</si>
  <si>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</si>
  <si>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</si>
  <si>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</si>
  <si>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（注1）4月1日現在の在籍児童数には一時保育、定期利用、私的契約児童を含めた人数を記入してください。</t>
    <rPh sb="41" eb="43">
      <t>キニュウ</t>
    </rPh>
    <phoneticPr fontId="5"/>
  </si>
  <si>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</si>
  <si>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</si>
  <si>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</si>
  <si>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</si>
  <si>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</si>
  <si>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</si>
  <si>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</si>
  <si>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</si>
  <si>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</si>
  <si>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</si>
  <si>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</si>
  <si>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</si>
  <si>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</si>
  <si>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</si>
  <si>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</si>
  <si>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</si>
  <si>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</si>
  <si>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</si>
  <si>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</si>
  <si>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</si>
  <si>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</si>
  <si>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6"/>
  </si>
  <si>
    <t>処遇Ⅰ改善分</t>
    <rPh sb="0" eb="2">
      <t>ショグウ</t>
    </rPh>
    <rPh sb="3" eb="5">
      <t>カイゼン</t>
    </rPh>
    <rPh sb="5" eb="6">
      <t>ブン</t>
    </rPh>
    <phoneticPr fontId="5"/>
  </si>
  <si>
    <t>（注1）検査日現在の本ページは記入不要です。</t>
    <rPh sb="17" eb="19">
      <t>フヨウ</t>
    </rPh>
    <phoneticPr fontId="5"/>
  </si>
  <si>
    <t>令和６年度加算率</t>
    <rPh sb="0" eb="2">
      <t>レイワ</t>
    </rPh>
    <rPh sb="3" eb="4">
      <t>ネン</t>
    </rPh>
    <rPh sb="4" eb="5">
      <t>ド</t>
    </rPh>
    <rPh sb="5" eb="7">
      <t>カサン</t>
    </rPh>
    <rPh sb="7" eb="8">
      <t>リツ</t>
    </rPh>
    <phoneticPr fontId="16"/>
  </si>
  <si>
    <t>　　　(3)賃金改善計画（又は賃金改善の誓約書）の周知</t>
    <rPh sb="6" eb="8">
      <t>チンギン</t>
    </rPh>
    <rPh sb="8" eb="10">
      <t>カイゼン</t>
    </rPh>
    <rPh sb="10" eb="12">
      <t>ケイカク</t>
    </rPh>
    <rPh sb="25" eb="27">
      <t>シュウチ</t>
    </rPh>
    <phoneticPr fontId="5"/>
  </si>
  <si>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5"/>
  </si>
  <si>
    <t>令和７年
４月１日
現在</t>
    <phoneticPr fontId="5"/>
  </si>
  <si>
    <t>栄養士又は管理栄養士を以下の区分に応じた形態で配置
区分Ａ：雇用、区分Ｂ：配置基準職員と兼務、区分Ｃ：嘱託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コヨウ</t>
    </rPh>
    <rPh sb="33" eb="34">
      <t>ク</t>
    </rPh>
    <rPh sb="34" eb="35">
      <t>ブン</t>
    </rPh>
    <rPh sb="37" eb="39">
      <t>ハイチ</t>
    </rPh>
    <rPh sb="39" eb="41">
      <t>キジュン</t>
    </rPh>
    <rPh sb="41" eb="43">
      <t>ショクイン</t>
    </rPh>
    <rPh sb="44" eb="46">
      <t>ケンム</t>
    </rPh>
    <rPh sb="47" eb="48">
      <t>ク</t>
    </rPh>
    <rPh sb="48" eb="49">
      <t>ブン</t>
    </rPh>
    <rPh sb="51" eb="53">
      <t>ショクタク</t>
    </rPh>
    <phoneticPr fontId="5"/>
  </si>
  <si>
    <t>過不足数</t>
    <rPh sb="0" eb="3">
      <t>カブソク</t>
    </rPh>
    <rPh sb="3" eb="4">
      <t>スウ</t>
    </rPh>
    <phoneticPr fontId="5"/>
  </si>
  <si>
    <r>
      <t xml:space="preserve">利用定員数又は在籍児童数４人以上の場合、家庭的保育補助者１人を配置
</t>
    </r>
    <r>
      <rPr>
        <b/>
        <u/>
        <sz val="10"/>
        <color rgb="FFFF0000"/>
        <rFont val="BIZ UDゴシック"/>
        <family val="3"/>
        <charset val="128"/>
      </rPr>
      <t>（注）障害児保育加算認定時は、利用定員数又は在籍児童数２人以上で配置が必要となります。</t>
    </r>
    <rPh sb="0" eb="2">
      <t>リヨウ</t>
    </rPh>
    <rPh sb="2" eb="4">
      <t>テイイン</t>
    </rPh>
    <rPh sb="4" eb="5">
      <t>スウ</t>
    </rPh>
    <rPh sb="5" eb="6">
      <t>マタ</t>
    </rPh>
    <rPh sb="7" eb="9">
      <t>ザイセキ</t>
    </rPh>
    <rPh sb="9" eb="11">
      <t>ジドウ</t>
    </rPh>
    <rPh sb="11" eb="12">
      <t>スウ</t>
    </rPh>
    <rPh sb="13" eb="14">
      <t>ニン</t>
    </rPh>
    <rPh sb="14" eb="16">
      <t>イジョウ</t>
    </rPh>
    <rPh sb="17" eb="19">
      <t>バアイ</t>
    </rPh>
    <rPh sb="20" eb="23">
      <t>カテイテキ</t>
    </rPh>
    <rPh sb="23" eb="25">
      <t>ホイク</t>
    </rPh>
    <rPh sb="25" eb="28">
      <t>ホジョシャ</t>
    </rPh>
    <rPh sb="29" eb="30">
      <t>ニン</t>
    </rPh>
    <rPh sb="31" eb="33">
      <t>ハイチ</t>
    </rPh>
    <rPh sb="35" eb="36">
      <t>チュウ</t>
    </rPh>
    <rPh sb="37" eb="39">
      <t>ショウガイ</t>
    </rPh>
    <rPh sb="39" eb="40">
      <t>ジ</t>
    </rPh>
    <rPh sb="40" eb="42">
      <t>ホイク</t>
    </rPh>
    <rPh sb="42" eb="44">
      <t>カサン</t>
    </rPh>
    <rPh sb="44" eb="46">
      <t>ニンテイ</t>
    </rPh>
    <rPh sb="46" eb="47">
      <t>ジ</t>
    </rPh>
    <rPh sb="49" eb="51">
      <t>リヨウ</t>
    </rPh>
    <rPh sb="51" eb="53">
      <t>テイイン</t>
    </rPh>
    <rPh sb="53" eb="54">
      <t>スウ</t>
    </rPh>
    <rPh sb="54" eb="55">
      <t>マタ</t>
    </rPh>
    <rPh sb="56" eb="58">
      <t>ザイセキ</t>
    </rPh>
    <rPh sb="58" eb="60">
      <t>ジドウ</t>
    </rPh>
    <rPh sb="60" eb="61">
      <t>スウ</t>
    </rPh>
    <rPh sb="62" eb="63">
      <t>ニン</t>
    </rPh>
    <rPh sb="63" eb="65">
      <t>イジョウ</t>
    </rPh>
    <rPh sb="66" eb="68">
      <t>ハイチ</t>
    </rPh>
    <rPh sb="69" eb="71">
      <t>ヒツヨウ</t>
    </rPh>
    <phoneticPr fontId="5"/>
  </si>
  <si>
    <t>障害児保育加算認定時に配置が必要な家庭的保育補助者数は、P.16を参照ください。</t>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</si>
  <si>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</si>
  <si>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</si>
  <si>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</si>
  <si>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検査日
現在
（注1）</t>
    <rPh sb="0" eb="2">
      <t>ケンサ</t>
    </rPh>
    <rPh sb="2" eb="3">
      <t>ニチ</t>
    </rPh>
    <rPh sb="4" eb="6">
      <t>ゲンザイ</t>
    </rPh>
    <rPh sb="8" eb="9">
      <t>チュウ</t>
    </rPh>
    <phoneticPr fontId="5"/>
  </si>
  <si>
    <t>公定価格</t>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</si>
  <si>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</si>
  <si>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</si>
  <si>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</si>
  <si>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t>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</si>
  <si>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</si>
  <si>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</si>
  <si>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</si>
  <si>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</si>
  <si>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t>全事業所に加算</t>
    <rPh sb="0" eb="1">
      <t>ゼン</t>
    </rPh>
    <rPh sb="1" eb="3">
      <t>ジギョウ</t>
    </rPh>
    <rPh sb="3" eb="4">
      <t>ショ</t>
    </rPh>
    <rPh sb="5" eb="7">
      <t>カサン</t>
    </rPh>
    <phoneticPr fontId="5"/>
  </si>
  <si>
    <t>　施設機能強化推進費加算</t>
    <phoneticPr fontId="5"/>
  </si>
  <si>
    <t>Z12</t>
  </si>
  <si>
    <t>令和７年
４月１日
現在</t>
    <rPh sb="0" eb="2">
      <t>レイワ</t>
    </rPh>
    <rPh sb="3" eb="4">
      <t>ネン</t>
    </rPh>
    <rPh sb="6" eb="7">
      <t>ガツ</t>
    </rPh>
    <rPh sb="8" eb="9">
      <t>ニチ</t>
    </rPh>
    <rPh sb="10" eb="12">
      <t>ゲンザイ</t>
    </rPh>
    <phoneticPr fontId="5"/>
  </si>
  <si>
    <t>Z3</t>
    <phoneticPr fontId="5"/>
  </si>
  <si>
    <t>検査日
現在
（注1）</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</si>
  <si>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</si>
  <si>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３　その他加算の認定充足状況</t>
    <rPh sb="5" eb="6">
      <t>ホカ</t>
    </rPh>
    <rPh sb="6" eb="8">
      <t>カサン</t>
    </rPh>
    <rPh sb="9" eb="11">
      <t>ニンテイ</t>
    </rPh>
    <rPh sb="11" eb="13">
      <t>ジュウソク</t>
    </rPh>
    <rPh sb="13" eb="15">
      <t>ジョウキョウ</t>
    </rPh>
    <phoneticPr fontId="5"/>
  </si>
  <si>
    <t>迅速な避難誘導体制を充実する等の事業所の総合的な防災対策を図る取組の実施</t>
    <rPh sb="16" eb="19">
      <t>ジギョウショ</t>
    </rPh>
    <rPh sb="34" eb="36">
      <t>ジッシ</t>
    </rPh>
    <phoneticPr fontId="5"/>
  </si>
  <si>
    <t>迅速な避難誘導体制を充実する等の事業所の総合的な防災対策を図る取組の実施</t>
    <rPh sb="16" eb="18">
      <t>ジギョウ</t>
    </rPh>
    <rPh sb="18" eb="19">
      <t>ショ</t>
    </rPh>
    <rPh sb="34" eb="36">
      <t>ジッシ</t>
    </rPh>
    <phoneticPr fontId="5"/>
  </si>
  <si>
    <t>　資格保有者加算</t>
    <rPh sb="1" eb="3">
      <t>シカク</t>
    </rPh>
    <rPh sb="3" eb="6">
      <t>ホユウシャ</t>
    </rPh>
    <rPh sb="6" eb="8">
      <t>カサン</t>
    </rPh>
    <phoneticPr fontId="5"/>
  </si>
  <si>
    <t>家庭的保育者が保育士資格、看護師免許又は准看護師免許を保有</t>
    <rPh sb="0" eb="3">
      <t>カテイテキ</t>
    </rPh>
    <rPh sb="3" eb="5">
      <t>ホイク</t>
    </rPh>
    <rPh sb="5" eb="6">
      <t>シャ</t>
    </rPh>
    <rPh sb="7" eb="10">
      <t>ホイクシ</t>
    </rPh>
    <rPh sb="10" eb="12">
      <t>シカク</t>
    </rPh>
    <rPh sb="13" eb="15">
      <t>カンゴ</t>
    </rPh>
    <rPh sb="15" eb="16">
      <t>シ</t>
    </rPh>
    <rPh sb="16" eb="18">
      <t>メンキョ</t>
    </rPh>
    <rPh sb="18" eb="19">
      <t>マタ</t>
    </rPh>
    <rPh sb="20" eb="24">
      <t>ジュンカンゴシ</t>
    </rPh>
    <rPh sb="24" eb="26">
      <t>メンキョ</t>
    </rPh>
    <rPh sb="27" eb="29">
      <t>ホユウ</t>
    </rPh>
    <phoneticPr fontId="5"/>
  </si>
  <si>
    <t>（注1）検査日現在の本ページは記入不要です。</t>
    <rPh sb="4" eb="6">
      <t>ケンサ</t>
    </rPh>
    <rPh sb="6" eb="7">
      <t>ヒ</t>
    </rPh>
    <rPh sb="7" eb="9">
      <t>ゲンザイ</t>
    </rPh>
    <rPh sb="10" eb="11">
      <t>ホン</t>
    </rPh>
    <rPh sb="15" eb="17">
      <t>キニュウ</t>
    </rPh>
    <rPh sb="17" eb="19">
      <t>フヨウ</t>
    </rPh>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</si>
  <si>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</si>
  <si>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</si>
  <si>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　　　　(ｵ)周知した計画の具体的な内容（概要）</t>
    <rPh sb="7" eb="9">
      <t>シュウチ</t>
    </rPh>
    <rPh sb="11" eb="13">
      <t>ケイカク</t>
    </rPh>
    <rPh sb="14" eb="17">
      <t>グタイテキ</t>
    </rPh>
    <rPh sb="18" eb="20">
      <t>ナイヨウ</t>
    </rPh>
    <rPh sb="21" eb="23">
      <t>ガイヨウ</t>
    </rPh>
    <phoneticPr fontId="5"/>
  </si>
  <si>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</si>
  <si>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</si>
  <si>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</si>
  <si>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</si>
  <si>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</si>
  <si>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設置主体</t>
    <phoneticPr fontId="5"/>
  </si>
  <si>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5"/>
  </si>
  <si>
    <t>事業所のホームぺージ</t>
    <rPh sb="0" eb="3">
      <t>ジギョウショ</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</si>
  <si>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6"/>
  </si>
  <si>
    <t>　　　　　支払を求める理由及びその額</t>
    <rPh sb="5" eb="7">
      <t>シハライ</t>
    </rPh>
    <rPh sb="8" eb="9">
      <t>モト</t>
    </rPh>
    <rPh sb="11" eb="13">
      <t>リユウ</t>
    </rPh>
    <rPh sb="13" eb="14">
      <t>オヨ</t>
    </rPh>
    <rPh sb="17" eb="18">
      <t>ガク</t>
    </rPh>
    <phoneticPr fontId="5"/>
  </si>
  <si>
    <t>　　　　(ｶ)利用定員</t>
    <phoneticPr fontId="5"/>
  </si>
  <si>
    <t>記入してください。</t>
    <rPh sb="0" eb="2">
      <t>キニュウ</t>
    </rPh>
    <phoneticPr fontId="5"/>
  </si>
  <si>
    <t>Ⅳ　公定価格</t>
    <rPh sb="2" eb="4">
      <t>コウテイ</t>
    </rPh>
    <rPh sb="4" eb="6">
      <t>カカク</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</si>
  <si>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</si>
  <si>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</si>
  <si>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t>公</t>
    <rPh sb="0" eb="1">
      <t>コウ</t>
    </rPh>
    <phoneticPr fontId="5"/>
  </si>
  <si>
    <t>定</t>
    <rPh sb="0" eb="1">
      <t>サダ</t>
    </rPh>
    <phoneticPr fontId="5"/>
  </si>
  <si>
    <t>価</t>
    <rPh sb="0" eb="1">
      <t>アタイ</t>
    </rPh>
    <phoneticPr fontId="5"/>
  </si>
  <si>
    <t>格</t>
    <rPh sb="0" eb="1">
      <t>カク</t>
    </rPh>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</si>
  <si>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</si>
  <si>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</si>
  <si>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家庭的
保育者</t>
    <rPh sb="0" eb="3">
      <t>カテイテキ</t>
    </rPh>
    <rPh sb="4" eb="6">
      <t>ホイク</t>
    </rPh>
    <rPh sb="6" eb="7">
      <t>シャ</t>
    </rPh>
    <phoneticPr fontId="5"/>
  </si>
  <si>
    <t>家庭的
保育補助者</t>
    <rPh sb="0" eb="3">
      <t>カテイテキ</t>
    </rPh>
    <rPh sb="4" eb="6">
      <t>ホイク</t>
    </rPh>
    <rPh sb="6" eb="8">
      <t>ホジョ</t>
    </rPh>
    <rPh sb="8" eb="9">
      <t>シャ</t>
    </rPh>
    <phoneticPr fontId="5"/>
  </si>
  <si>
    <t>（注1）4月1日現在の在籍児童数には一時保育、定期利用、私的契約児童を含めた人数を記入してください。</t>
    <rPh sb="41" eb="43">
      <t>キニュウ</t>
    </rPh>
    <phoneticPr fontId="6"/>
  </si>
  <si>
    <t>（注2）検査日現在の欄は記入不要です。</t>
    <rPh sb="1" eb="2">
      <t>チュウ</t>
    </rPh>
    <rPh sb="14" eb="16">
      <t>フヨウ</t>
    </rPh>
    <phoneticPr fontId="6"/>
  </si>
  <si>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</si>
  <si>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</si>
  <si>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職員の勤務体制</t>
    <rPh sb="0" eb="2">
      <t>ショクイン</t>
    </rPh>
    <rPh sb="3" eb="5">
      <t>キンム</t>
    </rPh>
    <rPh sb="5" eb="7">
      <t>タイセイ</t>
    </rPh>
    <phoneticPr fontId="5"/>
  </si>
  <si>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5"/>
  </si>
  <si>
    <t>ホームページに掲載</t>
    <rPh sb="7" eb="9">
      <t>ケイサイ</t>
    </rPh>
    <phoneticPr fontId="5"/>
  </si>
  <si>
    <t>　　　　　及び提供を行わない日</t>
    <rPh sb="7" eb="9">
      <t>テイキョウ</t>
    </rPh>
    <rPh sb="10" eb="11">
      <t>オコナ</t>
    </rPh>
    <rPh sb="14" eb="15">
      <t>ヒ</t>
    </rPh>
    <phoneticPr fontId="5"/>
  </si>
  <si>
    <t>事故発生の防止のための指針</t>
    <rPh sb="0" eb="2">
      <t>ジコ</t>
    </rPh>
    <rPh sb="2" eb="4">
      <t>ハッセイ</t>
    </rPh>
    <rPh sb="5" eb="7">
      <t>ボウシ</t>
    </rPh>
    <rPh sb="11" eb="13">
      <t>シシン</t>
    </rPh>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</si>
  <si>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</si>
  <si>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</si>
  <si>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○・×・非該当（現金払いがない場合）を選択してください。</t>
    <rPh sb="4" eb="7">
      <t>ヒガイトウ</t>
    </rPh>
    <rPh sb="8" eb="10">
      <t>ゲンキン</t>
    </rPh>
    <rPh sb="10" eb="11">
      <t>ハラ</t>
    </rPh>
    <rPh sb="15" eb="17">
      <t>バアイ</t>
    </rPh>
    <phoneticPr fontId="5"/>
  </si>
  <si>
    <t>　　　　(ｱ)事業の目的及び運営の方針</t>
    <rPh sb="7" eb="9">
      <t>ジギョウ</t>
    </rPh>
    <rPh sb="10" eb="12">
      <t>モクテキ</t>
    </rPh>
    <rPh sb="12" eb="13">
      <t>オヨ</t>
    </rPh>
    <rPh sb="14" eb="16">
      <t>ウンエイ</t>
    </rPh>
    <rPh sb="17" eb="19">
      <t>ホウシン</t>
    </rPh>
    <phoneticPr fontId="5"/>
  </si>
  <si>
    <t>　　(ｺ)その他事業の運営に関する重要事項</t>
    <rPh sb="7" eb="8">
      <t>タ</t>
    </rPh>
    <rPh sb="8" eb="10">
      <t>ジギョウ</t>
    </rPh>
    <rPh sb="11" eb="13">
      <t>ウンエイ</t>
    </rPh>
    <rPh sb="14" eb="15">
      <t>カン</t>
    </rPh>
    <rPh sb="17" eb="19">
      <t>ジュウヨウ</t>
    </rPh>
    <rPh sb="19" eb="21">
      <t>ジコウ</t>
    </rPh>
    <phoneticPr fontId="5"/>
  </si>
  <si>
    <t>　　　(3)説明している事項　　説明している事項に○をしてください。</t>
    <rPh sb="6" eb="8">
      <t>セツメイ</t>
    </rPh>
    <rPh sb="12" eb="14">
      <t>ジコウ</t>
    </rPh>
    <rPh sb="16" eb="18">
      <t>セツメイ</t>
    </rPh>
    <rPh sb="22" eb="24">
      <t>ジコウ</t>
    </rPh>
    <phoneticPr fontId="5"/>
  </si>
  <si>
    <t>　　　(6)ホームページの種類　　掲載しているホームページ媒体に○をしてください。</t>
    <rPh sb="13" eb="15">
      <t>シュルイ</t>
    </rPh>
    <rPh sb="17" eb="19">
      <t>ケイサイ</t>
    </rPh>
    <rPh sb="29" eb="31">
      <t>バイタイ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</si>
</sst>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_);[Red]\(0\)"/>
    <numFmt numFmtId="185" formatCode="0_ "/>
    <numFmt numFmtId="186" formatCode="0;&quot;△ &quot;0"/>
  </numFmts>
  <fonts count="42">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b/>
      <u/>
      <sz val="8"/>
      <color rgb="FFFF0000"/>
      <name val="BIZ UDゴシック"/>
      <family val="3"/>
      <charset val="128"/>
    </font>
    <font>
      <sz val="10"/>
      <color theme="1"/>
      <name val="游ゴシック"/>
      <family val="2"/>
      <scheme val="minor"/>
    </font>
    <font>
      <b/>
      <sz val="9"/>
      <name val="BIZ UDゴシック"/>
      <family val="3"/>
      <charset val="128"/>
    </font>
    <font>
      <b/>
      <u/>
      <sz val="9"/>
      <name val="BIZ UDゴシック"/>
      <family val="3"/>
      <charset val="128"/>
    </font>
    <font>
      <sz val="11"/>
      <name val="游ゴシック"/>
      <family val="2"/>
      <scheme val="minor"/>
    </font>
    <font>
      <sz val="9"/>
      <name val="BIZ UDゴシック"/>
      <family val="3"/>
      <charset val="128"/>
    </font>
    <font>
      <sz val="9"/>
      <color theme="1"/>
      <name val="游ゴシック"/>
      <family val="2"/>
      <scheme val="minor"/>
    </font>
    <font>
      <b/>
      <u/>
      <sz val="10"/>
      <color rgb="FFFF0000"/>
      <name val="BIZ UDゴシック"/>
      <family val="3"/>
      <charset val="128"/>
    </font>
  </fonts>
  <fills count="18">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
      <patternFill patternType="solid">
        <fgColor theme="4" tint="0.79998168889431442"/>
        <bgColor indexed="42"/>
      </patternFill>
    </fill>
  </fills>
  <borders count="17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thin">
        <color indexed="8"/>
      </bottom>
      <diagonal/>
    </border>
    <border>
      <left/>
      <right style="thin">
        <color auto="1"/>
      </right>
      <top/>
      <bottom style="thin">
        <color indexed="8"/>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thin">
        <color indexed="64"/>
      </top>
      <bottom/>
      <diagonal/>
    </border>
    <border>
      <left/>
      <right style="thin">
        <color indexed="64"/>
      </right>
      <top style="thin">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auto="1"/>
      </left>
      <right/>
      <top/>
      <bottom/>
      <diagonal/>
    </border>
    <border>
      <left/>
      <right style="thin">
        <color auto="1"/>
      </right>
      <top/>
      <bottom/>
      <diagonal/>
    </border>
    <border>
      <left style="thin">
        <color indexed="8"/>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8"/>
      </left>
      <right style="thin">
        <color indexed="8"/>
      </right>
      <top style="thin">
        <color indexed="8"/>
      </top>
      <bottom style="thin">
        <color indexed="8"/>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s>
  <cellStyleXfs count="8">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1" fillId="0" borderId="0">
      <alignment vertical="center"/>
    </xf>
  </cellStyleXfs>
  <cellXfs count="895">
    <xf numFmtId="0" fontId="0" fillId="0" borderId="0" xfId="0"/>
    <xf numFmtId="0" fontId="8" fillId="0" borderId="0" xfId="1" applyFont="1" applyBorder="1" applyAlignment="1" applyProtection="1">
      <alignment horizontal="center" vertical="center"/>
    </xf>
    <xf numFmtId="0" fontId="8" fillId="0" borderId="0" xfId="1" applyFont="1" applyAlignment="1" applyProtection="1">
      <alignment vertical="center"/>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3" borderId="1" xfId="1" applyFont="1" applyFill="1" applyBorder="1" applyAlignment="1" applyProtection="1">
      <alignment horizontal="center" vertical="center"/>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3" borderId="2"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3" borderId="14"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xf>
    <xf numFmtId="0" fontId="8" fillId="0" borderId="0" xfId="1" applyFont="1" applyProtection="1"/>
    <xf numFmtId="0" fontId="8" fillId="3" borderId="5" xfId="1" applyFont="1" applyFill="1" applyBorder="1" applyAlignment="1" applyProtection="1">
      <alignment horizontal="center" vertical="center"/>
    </xf>
    <xf numFmtId="0" fontId="8" fillId="3" borderId="15" xfId="1" applyFont="1" applyFill="1" applyBorder="1" applyAlignment="1" applyProtection="1">
      <alignment horizontal="right" vertical="center"/>
    </xf>
    <xf numFmtId="0" fontId="8" fillId="3" borderId="16"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7" xfId="1" applyFont="1" applyFill="1" applyBorder="1" applyAlignment="1" applyProtection="1">
      <alignment horizontal="center" vertical="center"/>
    </xf>
    <xf numFmtId="178" fontId="8" fillId="2" borderId="18" xfId="1" applyNumberFormat="1" applyFont="1" applyFill="1" applyBorder="1" applyAlignment="1" applyProtection="1">
      <alignment vertical="center"/>
      <protection locked="0"/>
    </xf>
    <xf numFmtId="0" fontId="23" fillId="0" borderId="0" xfId="5" applyFont="1">
      <alignment vertical="center"/>
    </xf>
    <xf numFmtId="0" fontId="10" fillId="0" borderId="0" xfId="5" applyFont="1" applyAlignment="1">
      <alignment vertical="center" wrapText="1"/>
    </xf>
    <xf numFmtId="0" fontId="23" fillId="0" borderId="0" xfId="5" applyFont="1" applyAlignment="1">
      <alignment vertical="center" wrapText="1"/>
    </xf>
    <xf numFmtId="0" fontId="23" fillId="0" borderId="0" xfId="5" applyFont="1" applyAlignment="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8" fillId="8" borderId="1" xfId="1" applyFont="1" applyFill="1" applyBorder="1" applyAlignment="1" applyProtection="1">
      <alignment horizontal="center" vertical="center"/>
      <protection locked="0"/>
    </xf>
    <xf numFmtId="0" fontId="17" fillId="0" borderId="10" xfId="0" applyFont="1" applyBorder="1" applyAlignment="1">
      <alignment horizontal="center" vertical="center" wrapText="1"/>
    </xf>
    <xf numFmtId="0" fontId="23" fillId="0" borderId="0" xfId="0" applyFont="1" applyAlignment="1">
      <alignment vertical="center"/>
    </xf>
    <xf numFmtId="9" fontId="10" fillId="0" borderId="56" xfId="0" applyNumberFormat="1" applyFont="1" applyBorder="1" applyAlignment="1">
      <alignment horizontal="center" vertical="center" wrapText="1"/>
    </xf>
    <xf numFmtId="0" fontId="10" fillId="0" borderId="0" xfId="5" applyFont="1" applyBorder="1" applyAlignment="1">
      <alignment vertical="center" wrapText="1"/>
    </xf>
    <xf numFmtId="0" fontId="27" fillId="0" borderId="0" xfId="0" applyFont="1" applyAlignment="1">
      <alignment vertical="center"/>
    </xf>
    <xf numFmtId="0" fontId="10" fillId="0" borderId="0" xfId="5" applyFont="1">
      <alignment vertical="center"/>
    </xf>
    <xf numFmtId="0" fontId="27" fillId="0" borderId="0" xfId="5" applyFont="1">
      <alignment vertical="center"/>
    </xf>
    <xf numFmtId="180" fontId="10" fillId="0" borderId="0" xfId="5" applyNumberFormat="1" applyFont="1" applyBorder="1" applyAlignment="1" applyProtection="1">
      <alignment horizontal="center" vertical="center" wrapText="1"/>
      <protection locked="0"/>
    </xf>
    <xf numFmtId="0" fontId="10" fillId="0" borderId="51" xfId="5" applyFont="1" applyBorder="1">
      <alignment vertical="center"/>
    </xf>
    <xf numFmtId="0" fontId="10" fillId="0" borderId="51" xfId="5" applyFont="1" applyBorder="1" applyAlignment="1">
      <alignment vertical="center" wrapText="1"/>
    </xf>
    <xf numFmtId="181" fontId="10" fillId="0" borderId="56" xfId="5" applyNumberFormat="1" applyFont="1" applyBorder="1" applyAlignment="1">
      <alignment horizontal="center" vertical="center" wrapText="1"/>
    </xf>
    <xf numFmtId="181" fontId="10" fillId="0" borderId="24" xfId="5" applyNumberFormat="1" applyFont="1" applyBorder="1" applyAlignment="1">
      <alignment horizontal="center" vertical="center" wrapText="1"/>
    </xf>
    <xf numFmtId="181" fontId="10" fillId="0" borderId="63" xfId="5" applyNumberFormat="1" applyFont="1" applyBorder="1" applyAlignment="1">
      <alignment horizontal="center" vertical="center" wrapText="1"/>
    </xf>
    <xf numFmtId="181" fontId="10" fillId="0" borderId="60" xfId="5" applyNumberFormat="1" applyFont="1" applyBorder="1" applyAlignment="1">
      <alignment horizontal="center" vertical="center" wrapText="1"/>
    </xf>
    <xf numFmtId="181" fontId="10" fillId="0" borderId="22" xfId="5" applyNumberFormat="1" applyFont="1" applyBorder="1" applyAlignment="1">
      <alignment horizontal="center" vertical="center" wrapText="1"/>
    </xf>
    <xf numFmtId="181" fontId="10" fillId="0" borderId="52" xfId="5" applyNumberFormat="1" applyFont="1" applyFill="1" applyBorder="1" applyAlignment="1">
      <alignment horizontal="center" vertical="center" wrapText="1"/>
    </xf>
    <xf numFmtId="181" fontId="10" fillId="0" borderId="66" xfId="5" applyNumberFormat="1" applyFont="1" applyBorder="1" applyAlignment="1">
      <alignment horizontal="center" vertical="center" wrapText="1"/>
    </xf>
    <xf numFmtId="0" fontId="10" fillId="0" borderId="0" xfId="5" applyFont="1" applyBorder="1">
      <alignment vertical="center"/>
    </xf>
    <xf numFmtId="182" fontId="10" fillId="0" borderId="0" xfId="5" applyNumberFormat="1" applyFont="1" applyBorder="1" applyAlignment="1">
      <alignment vertical="center" wrapText="1"/>
    </xf>
    <xf numFmtId="182" fontId="0" fillId="0" borderId="0" xfId="0" applyNumberFormat="1" applyBorder="1" applyAlignment="1">
      <alignment vertical="center" wrapText="1"/>
    </xf>
    <xf numFmtId="181" fontId="10" fillId="0" borderId="0" xfId="5" applyNumberFormat="1" applyFont="1" applyBorder="1" applyAlignment="1">
      <alignment horizontal="center" vertical="center" wrapText="1"/>
    </xf>
    <xf numFmtId="0" fontId="10" fillId="0" borderId="0" xfId="5" applyFont="1" applyAlignment="1">
      <alignment horizontal="center" vertical="center"/>
    </xf>
    <xf numFmtId="179" fontId="10" fillId="0" borderId="0" xfId="5" applyNumberFormat="1" applyFont="1" applyFill="1" applyBorder="1" applyAlignment="1">
      <alignment horizontal="right" vertical="center" wrapText="1"/>
    </xf>
    <xf numFmtId="179" fontId="2"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10" fillId="0" borderId="70" xfId="5" applyNumberFormat="1" applyFont="1" applyBorder="1" applyAlignment="1">
      <alignment horizontal="center" vertical="center" wrapText="1"/>
    </xf>
    <xf numFmtId="181" fontId="10" fillId="0" borderId="0" xfId="5" applyNumberFormat="1" applyFont="1" applyFill="1" applyBorder="1" applyAlignment="1">
      <alignment horizontal="center" vertical="center" wrapText="1"/>
    </xf>
    <xf numFmtId="183" fontId="10" fillId="9" borderId="10" xfId="5" applyNumberFormat="1" applyFont="1" applyFill="1" applyBorder="1" applyAlignment="1" applyProtection="1">
      <alignment horizontal="center" vertical="center" wrapText="1"/>
      <protection locked="0"/>
    </xf>
    <xf numFmtId="9" fontId="10" fillId="0" borderId="10" xfId="0" applyNumberFormat="1" applyFont="1" applyBorder="1" applyAlignment="1">
      <alignment horizontal="center" vertical="center" wrapText="1"/>
    </xf>
    <xf numFmtId="9" fontId="10" fillId="0" borderId="53" xfId="0" applyNumberFormat="1" applyFont="1" applyBorder="1" applyAlignment="1">
      <alignment horizontal="center" vertical="center" wrapText="1"/>
    </xf>
    <xf numFmtId="0" fontId="31" fillId="3" borderId="0" xfId="1" applyFont="1" applyFill="1" applyBorder="1" applyAlignment="1">
      <alignment horizontal="left" vertical="center"/>
    </xf>
    <xf numFmtId="181" fontId="10" fillId="0" borderId="76" xfId="5" applyNumberFormat="1" applyFont="1" applyBorder="1" applyAlignment="1">
      <alignment horizontal="center" vertical="center" wrapText="1"/>
    </xf>
    <xf numFmtId="0" fontId="33" fillId="0" borderId="0" xfId="5" applyFont="1">
      <alignment vertical="center"/>
    </xf>
    <xf numFmtId="0" fontId="17" fillId="0" borderId="0" xfId="0" applyFont="1" applyAlignment="1">
      <alignment vertical="center"/>
    </xf>
    <xf numFmtId="0" fontId="8" fillId="3" borderId="0" xfId="1" applyFont="1" applyFill="1" applyAlignment="1">
      <alignment horizontal="right" vertical="center"/>
    </xf>
    <xf numFmtId="0" fontId="23" fillId="0" borderId="0" xfId="0" applyFont="1"/>
    <xf numFmtId="0" fontId="8" fillId="0" borderId="0" xfId="1" applyFont="1" applyAlignment="1">
      <alignment vertical="center"/>
    </xf>
    <xf numFmtId="0" fontId="10" fillId="0" borderId="0" xfId="0" applyFont="1" applyAlignment="1" applyProtection="1">
      <alignment vertical="center"/>
    </xf>
    <xf numFmtId="0" fontId="10" fillId="0" borderId="55" xfId="0" applyFont="1" applyBorder="1" applyAlignment="1" applyProtection="1">
      <alignment horizontal="center" vertical="center"/>
    </xf>
    <xf numFmtId="0" fontId="10" fillId="0" borderId="46" xfId="0" applyFont="1" applyBorder="1" applyProtection="1"/>
    <xf numFmtId="0" fontId="10" fillId="0" borderId="10" xfId="0" applyFont="1" applyBorder="1" applyAlignment="1" applyProtection="1">
      <alignment horizontal="center" vertical="center"/>
    </xf>
    <xf numFmtId="178" fontId="10" fillId="0" borderId="10" xfId="0" applyNumberFormat="1" applyFont="1" applyBorder="1" applyAlignment="1" applyProtection="1">
      <alignment vertical="center"/>
    </xf>
    <xf numFmtId="0" fontId="10" fillId="0" borderId="0" xfId="0" applyFont="1" applyProtection="1"/>
    <xf numFmtId="0" fontId="8" fillId="3" borderId="0" xfId="1" applyFont="1" applyFill="1" applyAlignment="1">
      <alignment vertical="center"/>
    </xf>
    <xf numFmtId="0" fontId="8" fillId="0" borderId="0" xfId="1" applyFont="1"/>
    <xf numFmtId="178" fontId="8" fillId="15" borderId="18" xfId="1" applyNumberFormat="1" applyFont="1" applyFill="1" applyBorder="1" applyAlignment="1" applyProtection="1">
      <alignment vertical="center"/>
      <protection locked="0"/>
    </xf>
    <xf numFmtId="0" fontId="8" fillId="0" borderId="0" xfId="1" applyFont="1" applyAlignment="1">
      <alignment horizontal="left" vertical="center"/>
    </xf>
    <xf numFmtId="0" fontId="8" fillId="0" borderId="0" xfId="1" applyFont="1" applyAlignment="1">
      <alignment horizontal="center" vertical="center"/>
    </xf>
    <xf numFmtId="0" fontId="8" fillId="0" borderId="0" xfId="6" applyFont="1" applyAlignment="1"/>
    <xf numFmtId="0" fontId="0" fillId="0" borderId="0" xfId="0" applyAlignment="1">
      <alignment vertical="center"/>
    </xf>
    <xf numFmtId="0" fontId="0" fillId="0" borderId="0" xfId="0" applyAlignment="1">
      <alignment horizontal="center" vertical="center"/>
    </xf>
    <xf numFmtId="0" fontId="10" fillId="0" borderId="118" xfId="0" applyFont="1" applyBorder="1" applyAlignment="1">
      <alignment horizontal="center" vertical="center"/>
    </xf>
    <xf numFmtId="0" fontId="10" fillId="0" borderId="55" xfId="0" applyFont="1" applyBorder="1" applyAlignment="1" applyProtection="1">
      <alignment horizontal="center" vertical="center"/>
    </xf>
    <xf numFmtId="0" fontId="10" fillId="0" borderId="10" xfId="0" applyFont="1" applyBorder="1" applyAlignment="1" applyProtection="1">
      <alignment horizontal="center" vertical="center"/>
    </xf>
    <xf numFmtId="0" fontId="10" fillId="0" borderId="10" xfId="0" applyFont="1" applyBorder="1" applyAlignment="1">
      <alignment horizontal="center" vertical="center"/>
    </xf>
    <xf numFmtId="0" fontId="8" fillId="3" borderId="132" xfId="1" applyFont="1" applyFill="1" applyBorder="1" applyAlignment="1">
      <alignment horizontal="left" vertical="center"/>
    </xf>
    <xf numFmtId="176" fontId="8" fillId="2" borderId="0" xfId="1" applyNumberFormat="1" applyFont="1" applyFill="1" applyAlignment="1" applyProtection="1">
      <alignment vertical="center"/>
      <protection locked="0"/>
    </xf>
    <xf numFmtId="0" fontId="9" fillId="0" borderId="0" xfId="1" applyFont="1" applyAlignment="1">
      <alignment horizontal="right" vertical="center"/>
    </xf>
    <xf numFmtId="0" fontId="9" fillId="2" borderId="132" xfId="1" applyFont="1" applyFill="1" applyBorder="1" applyAlignment="1" applyProtection="1">
      <alignment horizontal="center" vertical="center"/>
      <protection locked="0"/>
    </xf>
    <xf numFmtId="0" fontId="9" fillId="0" borderId="8" xfId="1" applyFont="1" applyBorder="1" applyAlignment="1">
      <alignment vertical="center"/>
    </xf>
    <xf numFmtId="0" fontId="8" fillId="3" borderId="119" xfId="1" applyFont="1" applyFill="1" applyBorder="1" applyAlignment="1">
      <alignment horizontal="center" vertical="center"/>
    </xf>
    <xf numFmtId="0" fontId="8" fillId="0" borderId="0" xfId="1" applyFont="1" applyAlignment="1">
      <alignment horizontal="left" vertical="center" wrapText="1"/>
    </xf>
    <xf numFmtId="0" fontId="8" fillId="3" borderId="94" xfId="1" applyFont="1" applyFill="1" applyBorder="1" applyAlignment="1">
      <alignment horizontal="center" vertical="center"/>
    </xf>
    <xf numFmtId="0" fontId="8" fillId="3" borderId="132" xfId="1" applyFont="1" applyFill="1" applyBorder="1" applyAlignment="1">
      <alignment horizontal="center" vertical="center"/>
    </xf>
    <xf numFmtId="0" fontId="8" fillId="3" borderId="132" xfId="1" applyFont="1" applyFill="1" applyBorder="1" applyAlignment="1">
      <alignment horizontal="center" vertical="center" wrapText="1"/>
    </xf>
    <xf numFmtId="0" fontId="8" fillId="3" borderId="119" xfId="1" applyFont="1" applyFill="1" applyBorder="1" applyAlignment="1">
      <alignment vertical="center"/>
    </xf>
    <xf numFmtId="0" fontId="8" fillId="3" borderId="133" xfId="1" applyFont="1" applyFill="1" applyBorder="1" applyAlignment="1">
      <alignment vertical="center"/>
    </xf>
    <xf numFmtId="0" fontId="8" fillId="3" borderId="120" xfId="1" applyFont="1" applyFill="1" applyBorder="1" applyAlignment="1">
      <alignment vertical="center"/>
    </xf>
    <xf numFmtId="0" fontId="8" fillId="3" borderId="4" xfId="1" applyFont="1" applyFill="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120" xfId="1" applyFont="1" applyFill="1" applyBorder="1" applyAlignment="1">
      <alignment horizontal="center" vertical="center"/>
    </xf>
    <xf numFmtId="0" fontId="8" fillId="3" borderId="0" xfId="1" applyFont="1" applyFill="1" applyAlignment="1">
      <alignment horizontal="left" vertical="center"/>
    </xf>
    <xf numFmtId="0" fontId="8" fillId="3" borderId="134" xfId="1" applyFont="1" applyFill="1" applyBorder="1" applyAlignment="1">
      <alignment horizontal="center" vertical="center" textRotation="255"/>
    </xf>
    <xf numFmtId="0" fontId="8" fillId="2" borderId="132" xfId="1" applyFont="1" applyFill="1" applyBorder="1" applyAlignment="1" applyProtection="1">
      <alignment horizontal="center" vertical="center"/>
      <protection locked="0"/>
    </xf>
    <xf numFmtId="0" fontId="8" fillId="3" borderId="14" xfId="1" applyFont="1" applyFill="1" applyBorder="1" applyAlignment="1">
      <alignment horizontal="center" vertical="center" textRotation="255"/>
    </xf>
    <xf numFmtId="0" fontId="8" fillId="0" borderId="132" xfId="1" applyFont="1" applyBorder="1" applyAlignment="1">
      <alignment horizontal="left" vertical="center"/>
    </xf>
    <xf numFmtId="0" fontId="8" fillId="3" borderId="132" xfId="1" applyFont="1" applyFill="1" applyBorder="1" applyAlignment="1" applyProtection="1">
      <alignment horizontal="center" vertical="center"/>
      <protection locked="0"/>
    </xf>
    <xf numFmtId="0" fontId="8" fillId="0" borderId="132" xfId="1" applyFont="1" applyBorder="1" applyAlignment="1" applyProtection="1">
      <alignment horizontal="left" vertical="center"/>
      <protection locked="0"/>
    </xf>
    <xf numFmtId="0" fontId="8" fillId="3" borderId="4" xfId="1" applyFont="1" applyFill="1" applyBorder="1" applyAlignment="1">
      <alignment horizontal="center" vertical="center" textRotation="255"/>
    </xf>
    <xf numFmtId="0" fontId="8" fillId="0" borderId="132" xfId="1" applyFont="1" applyBorder="1" applyAlignment="1" applyProtection="1">
      <alignment horizontal="center" vertical="center"/>
      <protection locked="0"/>
    </xf>
    <xf numFmtId="0" fontId="8" fillId="3" borderId="141" xfId="1" applyFont="1" applyFill="1" applyBorder="1" applyAlignment="1">
      <alignment vertical="center"/>
    </xf>
    <xf numFmtId="0" fontId="8" fillId="3" borderId="142" xfId="1" applyFont="1" applyFill="1" applyBorder="1" applyAlignment="1">
      <alignment horizontal="center" vertical="center"/>
    </xf>
    <xf numFmtId="0" fontId="8" fillId="3" borderId="143" xfId="1" applyFont="1" applyFill="1" applyBorder="1" applyAlignment="1">
      <alignment horizontal="center" vertical="center"/>
    </xf>
    <xf numFmtId="0" fontId="8" fillId="3" borderId="144" xfId="1" applyFont="1" applyFill="1" applyBorder="1" applyAlignment="1">
      <alignment horizontal="center" vertical="center" textRotation="255"/>
    </xf>
    <xf numFmtId="0" fontId="8" fillId="3" borderId="143" xfId="1" applyFont="1" applyFill="1" applyBorder="1" applyAlignment="1">
      <alignment horizontal="left" vertical="center"/>
    </xf>
    <xf numFmtId="0" fontId="8" fillId="8" borderId="143" xfId="1" applyFont="1" applyFill="1" applyBorder="1" applyAlignment="1" applyProtection="1">
      <alignment horizontal="center" vertical="center"/>
      <protection locked="0"/>
    </xf>
    <xf numFmtId="0" fontId="8" fillId="2" borderId="143" xfId="1" applyFont="1" applyFill="1" applyBorder="1" applyAlignment="1" applyProtection="1">
      <alignment horizontal="center" vertical="center"/>
      <protection locked="0"/>
    </xf>
    <xf numFmtId="0" fontId="8" fillId="3" borderId="145" xfId="1" applyFont="1" applyFill="1" applyBorder="1" applyAlignment="1">
      <alignment horizontal="center" vertical="center" textRotation="255"/>
    </xf>
    <xf numFmtId="0" fontId="8" fillId="0" borderId="143" xfId="1" applyFont="1" applyBorder="1" applyAlignment="1">
      <alignment horizontal="left" vertical="center"/>
    </xf>
    <xf numFmtId="0" fontId="8" fillId="3" borderId="143" xfId="1" applyFont="1" applyFill="1" applyBorder="1" applyAlignment="1" applyProtection="1">
      <alignment horizontal="center" vertical="center"/>
      <protection locked="0"/>
    </xf>
    <xf numFmtId="0" fontId="8" fillId="0" borderId="143" xfId="1" applyFont="1" applyBorder="1" applyAlignment="1" applyProtection="1">
      <alignment horizontal="left" vertical="center"/>
      <protection locked="0"/>
    </xf>
    <xf numFmtId="0" fontId="8" fillId="0" borderId="143" xfId="1" applyFont="1" applyBorder="1" applyAlignment="1" applyProtection="1">
      <alignment horizontal="center" vertical="center"/>
      <protection locked="0"/>
    </xf>
    <xf numFmtId="0" fontId="8" fillId="2" borderId="132" xfId="1" applyFont="1" applyFill="1" applyBorder="1" applyAlignment="1" applyProtection="1">
      <alignment vertical="center"/>
      <protection locked="0"/>
    </xf>
    <xf numFmtId="0" fontId="0" fillId="0" borderId="139" xfId="0" applyBorder="1" applyAlignment="1">
      <alignment horizontal="left" vertical="center"/>
    </xf>
    <xf numFmtId="0" fontId="0" fillId="0" borderId="140" xfId="0" applyBorder="1" applyAlignment="1">
      <alignment horizontal="left" vertical="center"/>
    </xf>
    <xf numFmtId="0" fontId="8" fillId="17" borderId="143" xfId="1" applyFont="1" applyFill="1" applyBorder="1" applyAlignment="1" applyProtection="1">
      <alignment horizontal="center" vertical="center"/>
      <protection locked="0"/>
    </xf>
    <xf numFmtId="0" fontId="8" fillId="3" borderId="162" xfId="1" applyFont="1" applyFill="1" applyBorder="1" applyAlignment="1">
      <alignment vertical="center"/>
    </xf>
    <xf numFmtId="0" fontId="8" fillId="3" borderId="163" xfId="1" applyFont="1" applyFill="1" applyBorder="1" applyAlignment="1">
      <alignment horizontal="center" vertical="center"/>
    </xf>
    <xf numFmtId="0" fontId="8" fillId="3" borderId="164" xfId="1" applyFont="1" applyFill="1" applyBorder="1" applyAlignment="1">
      <alignment horizontal="center" vertical="center"/>
    </xf>
    <xf numFmtId="0" fontId="8" fillId="3" borderId="165" xfId="1" applyFont="1" applyFill="1" applyBorder="1" applyAlignment="1">
      <alignment horizontal="center" vertical="center" textRotation="255"/>
    </xf>
    <xf numFmtId="0" fontId="8" fillId="3" borderId="164" xfId="1" applyFont="1" applyFill="1" applyBorder="1" applyAlignment="1">
      <alignment horizontal="left" vertical="center"/>
    </xf>
    <xf numFmtId="0" fontId="8" fillId="8" borderId="164" xfId="1" applyFont="1" applyFill="1" applyBorder="1" applyAlignment="1" applyProtection="1">
      <alignment horizontal="center" vertical="center"/>
      <protection locked="0"/>
    </xf>
    <xf numFmtId="0" fontId="8" fillId="0" borderId="164" xfId="1" applyFont="1" applyBorder="1" applyAlignment="1">
      <alignment horizontal="left" vertical="center"/>
    </xf>
    <xf numFmtId="0" fontId="8" fillId="3" borderId="164" xfId="1" applyFont="1" applyFill="1" applyBorder="1" applyAlignment="1" applyProtection="1">
      <alignment horizontal="center" vertical="center"/>
      <protection locked="0"/>
    </xf>
    <xf numFmtId="0" fontId="8" fillId="0" borderId="164" xfId="1" applyFont="1" applyBorder="1" applyAlignment="1" applyProtection="1">
      <alignment horizontal="left" vertical="center"/>
      <protection locked="0"/>
    </xf>
    <xf numFmtId="0" fontId="8" fillId="0" borderId="164" xfId="1" applyFont="1" applyBorder="1" applyAlignment="1" applyProtection="1">
      <alignment horizontal="center" vertical="center"/>
      <protection locked="0"/>
    </xf>
    <xf numFmtId="0" fontId="8" fillId="2" borderId="132" xfId="1" applyFont="1" applyFill="1" applyBorder="1" applyAlignment="1" applyProtection="1">
      <alignment vertical="center"/>
      <protection locked="0"/>
    </xf>
    <xf numFmtId="0" fontId="8" fillId="2" borderId="132" xfId="1" applyNumberFormat="1" applyFont="1" applyFill="1" applyBorder="1" applyAlignment="1" applyProtection="1">
      <alignment vertical="center"/>
      <protection locked="0"/>
    </xf>
    <xf numFmtId="38" fontId="8" fillId="3" borderId="35" xfId="1" applyNumberFormat="1" applyFont="1" applyFill="1" applyBorder="1" applyAlignment="1" applyProtection="1">
      <alignment horizontal="center" vertical="center"/>
    </xf>
    <xf numFmtId="0" fontId="0" fillId="0" borderId="36" xfId="0" applyBorder="1" applyAlignment="1">
      <alignment horizontal="center" vertical="center"/>
    </xf>
    <xf numFmtId="38" fontId="8" fillId="2" borderId="19" xfId="1" applyNumberFormat="1" applyFont="1" applyFill="1" applyBorder="1" applyAlignment="1" applyProtection="1">
      <alignment vertical="center"/>
      <protection locked="0"/>
    </xf>
    <xf numFmtId="0" fontId="0" fillId="0" borderId="37" xfId="0" applyBorder="1" applyAlignment="1" applyProtection="1">
      <alignment vertical="center"/>
      <protection locked="0"/>
    </xf>
    <xf numFmtId="0" fontId="8" fillId="2" borderId="95" xfId="1" applyFont="1" applyFill="1" applyBorder="1" applyAlignment="1" applyProtection="1">
      <alignment vertical="center"/>
      <protection locked="0"/>
    </xf>
    <xf numFmtId="0" fontId="0" fillId="0" borderId="4" xfId="0" applyBorder="1" applyAlignment="1" applyProtection="1">
      <alignment vertical="center"/>
      <protection locked="0"/>
    </xf>
    <xf numFmtId="38" fontId="8" fillId="3" borderId="96" xfId="1" applyNumberFormat="1" applyFont="1" applyFill="1" applyBorder="1" applyAlignment="1">
      <alignment horizontal="center" vertical="center"/>
    </xf>
    <xf numFmtId="38" fontId="8" fillId="2" borderId="97" xfId="1" applyNumberFormat="1" applyFont="1" applyFill="1" applyBorder="1" applyAlignment="1" applyProtection="1">
      <alignment vertical="center"/>
      <protection locked="0"/>
    </xf>
    <xf numFmtId="38" fontId="8" fillId="3" borderId="100" xfId="1" applyNumberFormat="1" applyFont="1" applyFill="1" applyBorder="1" applyAlignment="1">
      <alignment horizontal="center" vertical="center"/>
    </xf>
    <xf numFmtId="38" fontId="8" fillId="3" borderId="101" xfId="1" applyNumberFormat="1" applyFont="1" applyFill="1" applyBorder="1" applyAlignment="1">
      <alignment horizontal="center" vertical="center"/>
    </xf>
    <xf numFmtId="0" fontId="0" fillId="0" borderId="102" xfId="0" applyBorder="1" applyAlignment="1">
      <alignment vertical="center"/>
    </xf>
    <xf numFmtId="0" fontId="0" fillId="0" borderId="100" xfId="0" applyBorder="1" applyAlignment="1">
      <alignment vertical="center"/>
    </xf>
    <xf numFmtId="0" fontId="0" fillId="0" borderId="101" xfId="0" applyBorder="1" applyAlignment="1">
      <alignment vertical="center"/>
    </xf>
    <xf numFmtId="0" fontId="8" fillId="2" borderId="5" xfId="1" applyFont="1" applyFill="1" applyBorder="1" applyAlignment="1" applyProtection="1">
      <alignment vertical="center"/>
      <protection locked="0"/>
    </xf>
    <xf numFmtId="0" fontId="8" fillId="3" borderId="8" xfId="1" applyFont="1" applyFill="1" applyBorder="1" applyAlignment="1" applyProtection="1">
      <alignment vertical="center" wrapText="1"/>
    </xf>
    <xf numFmtId="0" fontId="0" fillId="0" borderId="3" xfId="0" applyBorder="1" applyAlignment="1">
      <alignment vertical="center" wrapText="1"/>
    </xf>
    <xf numFmtId="0" fontId="0" fillId="0" borderId="9" xfId="0" applyBorder="1" applyAlignment="1">
      <alignment vertical="center" wrapText="1"/>
    </xf>
    <xf numFmtId="0" fontId="0" fillId="0" borderId="17" xfId="0" applyBorder="1" applyAlignment="1">
      <alignment vertical="center" wrapText="1"/>
    </xf>
    <xf numFmtId="0" fontId="8" fillId="3" borderId="8" xfId="1" applyFont="1" applyFill="1" applyBorder="1" applyAlignment="1">
      <alignment vertical="center" wrapText="1"/>
    </xf>
    <xf numFmtId="0" fontId="26" fillId="0" borderId="94" xfId="0" applyFont="1" applyBorder="1" applyAlignment="1">
      <alignment vertical="center" wrapText="1"/>
    </xf>
    <xf numFmtId="0" fontId="26" fillId="0" borderId="9" xfId="0" applyFont="1" applyBorder="1" applyAlignment="1">
      <alignment vertical="center" wrapText="1"/>
    </xf>
    <xf numFmtId="0" fontId="26" fillId="0" borderId="17" xfId="0" applyFont="1" applyBorder="1" applyAlignment="1">
      <alignment vertical="center" wrapText="1"/>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lignment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5" xfId="1" applyFont="1" applyFill="1" applyBorder="1" applyAlignment="1" applyProtection="1">
      <alignment horizontal="left" vertical="center"/>
    </xf>
    <xf numFmtId="0" fontId="0" fillId="0" borderId="16" xfId="0" applyBorder="1" applyAlignment="1">
      <alignment vertical="center"/>
    </xf>
    <xf numFmtId="0" fontId="0" fillId="0" borderId="9" xfId="0" applyBorder="1" applyAlignment="1">
      <alignment vertical="center"/>
    </xf>
    <xf numFmtId="0" fontId="0" fillId="0" borderId="17" xfId="0" applyBorder="1" applyAlignment="1">
      <alignment vertical="center"/>
    </xf>
    <xf numFmtId="0" fontId="8" fillId="3" borderId="15" xfId="1" applyFont="1" applyFill="1" applyBorder="1" applyAlignment="1" applyProtection="1">
      <alignment vertical="center"/>
    </xf>
    <xf numFmtId="0" fontId="8" fillId="0" borderId="98" xfId="1" applyFont="1" applyFill="1" applyBorder="1" applyAlignment="1" applyProtection="1">
      <alignment vertical="center"/>
      <protection locked="0"/>
    </xf>
    <xf numFmtId="0" fontId="0" fillId="0" borderId="99" xfId="0" applyFill="1" applyBorder="1" applyAlignment="1">
      <alignment vertical="center"/>
    </xf>
    <xf numFmtId="0" fontId="8" fillId="3" borderId="95"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38" fontId="8" fillId="3" borderId="38" xfId="1" applyNumberFormat="1" applyFont="1" applyFill="1" applyBorder="1" applyAlignment="1" applyProtection="1">
      <alignment horizontal="left" vertical="center"/>
    </xf>
    <xf numFmtId="38" fontId="8" fillId="3" borderId="42" xfId="1" applyNumberFormat="1" applyFont="1" applyFill="1" applyBorder="1" applyAlignment="1" applyProtection="1">
      <alignment horizontal="left" vertical="center"/>
    </xf>
    <xf numFmtId="38" fontId="8" fillId="3" borderId="39" xfId="1" applyNumberFormat="1" applyFont="1" applyFill="1" applyBorder="1" applyAlignment="1" applyProtection="1">
      <alignment horizontal="left" vertical="center"/>
    </xf>
    <xf numFmtId="0" fontId="0" fillId="0" borderId="40" xfId="0" applyBorder="1" applyAlignment="1">
      <alignment horizontal="left" vertical="center"/>
    </xf>
    <xf numFmtId="0" fontId="0" fillId="0" borderId="43" xfId="0" applyBorder="1" applyAlignment="1">
      <alignment horizontal="left" vertical="center"/>
    </xf>
    <xf numFmtId="0" fontId="0" fillId="0" borderId="41" xfId="0" applyBorder="1" applyAlignment="1">
      <alignment horizontal="left" vertical="center"/>
    </xf>
    <xf numFmtId="0" fontId="0" fillId="0" borderId="44" xfId="0" applyBorder="1" applyAlignment="1">
      <alignment horizontal="center" vertical="center"/>
    </xf>
    <xf numFmtId="0" fontId="8" fillId="15" borderId="95" xfId="1" applyFont="1" applyFill="1" applyBorder="1" applyAlignment="1" applyProtection="1">
      <alignment vertical="center"/>
      <protection locked="0"/>
    </xf>
    <xf numFmtId="0" fontId="0" fillId="7" borderId="4" xfId="0" applyFill="1" applyBorder="1" applyAlignment="1">
      <alignment vertical="center"/>
    </xf>
    <xf numFmtId="0" fontId="8" fillId="6" borderId="96" xfId="1" applyFont="1" applyFill="1" applyBorder="1" applyAlignment="1">
      <alignment horizontal="center" vertical="center"/>
    </xf>
    <xf numFmtId="0" fontId="8" fillId="6" borderId="97" xfId="1" applyFont="1" applyFill="1" applyBorder="1" applyAlignment="1" applyProtection="1">
      <alignment vertical="center"/>
      <protection locked="0"/>
    </xf>
    <xf numFmtId="0" fontId="0" fillId="0" borderId="37" xfId="0" applyBorder="1" applyAlignment="1">
      <alignment vertical="center"/>
    </xf>
    <xf numFmtId="38" fontId="8" fillId="6" borderId="103" xfId="1" applyNumberFormat="1" applyFont="1" applyFill="1" applyBorder="1" applyAlignment="1">
      <alignment vertical="center"/>
    </xf>
    <xf numFmtId="38" fontId="8" fillId="6" borderId="105" xfId="1" applyNumberFormat="1" applyFont="1" applyFill="1" applyBorder="1" applyAlignment="1">
      <alignment vertical="center"/>
    </xf>
    <xf numFmtId="38" fontId="8" fillId="6" borderId="104" xfId="1" applyNumberFormat="1" applyFont="1" applyFill="1" applyBorder="1" applyAlignment="1">
      <alignment vertical="center"/>
    </xf>
    <xf numFmtId="38" fontId="8" fillId="6" borderId="8" xfId="1" applyNumberFormat="1" applyFont="1" applyFill="1" applyBorder="1" applyAlignment="1">
      <alignment vertical="center"/>
    </xf>
    <xf numFmtId="38" fontId="8" fillId="6" borderId="0" xfId="1" applyNumberFormat="1" applyFont="1" applyFill="1" applyAlignment="1">
      <alignment vertical="center"/>
    </xf>
    <xf numFmtId="38" fontId="8" fillId="6" borderId="94" xfId="1" applyNumberFormat="1" applyFont="1" applyFill="1" applyBorder="1" applyAlignment="1">
      <alignment vertical="center"/>
    </xf>
    <xf numFmtId="0" fontId="0" fillId="0" borderId="78" xfId="0" applyBorder="1" applyAlignment="1">
      <alignment vertical="center"/>
    </xf>
    <xf numFmtId="0" fontId="8" fillId="6" borderId="95" xfId="1" applyFont="1" applyFill="1" applyBorder="1" applyAlignment="1" applyProtection="1">
      <alignment vertical="center"/>
      <protection locked="0"/>
    </xf>
    <xf numFmtId="0" fontId="0" fillId="0" borderId="4" xfId="0" applyBorder="1" applyAlignment="1">
      <alignment vertical="center"/>
    </xf>
    <xf numFmtId="0" fontId="8" fillId="14" borderId="15" xfId="1" applyFont="1" applyFill="1" applyBorder="1" applyAlignment="1" applyProtection="1">
      <alignment horizontal="left" vertical="center"/>
    </xf>
    <xf numFmtId="0" fontId="0" fillId="7" borderId="16" xfId="0" applyFill="1" applyBorder="1" applyAlignment="1">
      <alignment vertical="center"/>
    </xf>
    <xf numFmtId="0" fontId="0" fillId="7" borderId="9" xfId="0" applyFill="1" applyBorder="1" applyAlignment="1">
      <alignment vertical="center"/>
    </xf>
    <xf numFmtId="0" fontId="0" fillId="7" borderId="17" xfId="0" applyFill="1" applyBorder="1" applyAlignment="1">
      <alignment vertical="center"/>
    </xf>
    <xf numFmtId="0" fontId="8" fillId="15" borderId="5" xfId="1" applyFont="1" applyFill="1" applyBorder="1" applyAlignment="1" applyProtection="1">
      <alignment vertical="center"/>
      <protection locked="0"/>
    </xf>
    <xf numFmtId="0" fontId="8" fillId="14" borderId="8" xfId="1" applyFont="1" applyFill="1" applyBorder="1" applyAlignment="1" applyProtection="1">
      <alignment vertical="center" wrapText="1"/>
    </xf>
    <xf numFmtId="0" fontId="0" fillId="7" borderId="3" xfId="0" applyFill="1" applyBorder="1" applyAlignment="1">
      <alignment vertical="center" wrapText="1"/>
    </xf>
    <xf numFmtId="0" fontId="0" fillId="7" borderId="9" xfId="0" applyFill="1" applyBorder="1" applyAlignment="1">
      <alignment vertical="center" wrapText="1"/>
    </xf>
    <xf numFmtId="0" fontId="0" fillId="7" borderId="17" xfId="0" applyFill="1" applyBorder="1" applyAlignment="1">
      <alignment vertical="center" wrapText="1"/>
    </xf>
    <xf numFmtId="0" fontId="8" fillId="14" borderId="95" xfId="1" applyFont="1" applyFill="1" applyBorder="1" applyAlignment="1" applyProtection="1">
      <alignment horizontal="center" vertical="center" wrapText="1"/>
    </xf>
    <xf numFmtId="0" fontId="8" fillId="14" borderId="14" xfId="1" applyFont="1" applyFill="1" applyBorder="1" applyAlignment="1" applyProtection="1">
      <alignment horizontal="center" vertical="center" wrapText="1"/>
    </xf>
    <xf numFmtId="0" fontId="0" fillId="7" borderId="14" xfId="0" applyFill="1" applyBorder="1" applyAlignment="1">
      <alignment horizontal="center" vertical="center" wrapText="1"/>
    </xf>
    <xf numFmtId="0" fontId="8" fillId="6" borderId="103" xfId="1" applyFont="1" applyFill="1" applyBorder="1" applyAlignment="1">
      <alignment vertical="center"/>
    </xf>
    <xf numFmtId="0" fontId="0" fillId="0" borderId="104" xfId="0" applyBorder="1" applyAlignment="1">
      <alignment vertical="center"/>
    </xf>
    <xf numFmtId="0" fontId="8" fillId="14" borderId="8" xfId="1" applyFont="1" applyFill="1" applyBorder="1" applyAlignment="1">
      <alignment vertical="center" wrapText="1"/>
    </xf>
    <xf numFmtId="0" fontId="26" fillId="7" borderId="94" xfId="0" applyFont="1" applyFill="1" applyBorder="1" applyAlignment="1">
      <alignment vertical="center" wrapText="1"/>
    </xf>
    <xf numFmtId="0" fontId="26" fillId="7" borderId="9" xfId="0" applyFont="1" applyFill="1" applyBorder="1" applyAlignment="1">
      <alignment vertical="center" wrapText="1"/>
    </xf>
    <xf numFmtId="0" fontId="26" fillId="7" borderId="17" xfId="0" applyFont="1" applyFill="1" applyBorder="1" applyAlignment="1">
      <alignment vertical="center" wrapText="1"/>
    </xf>
    <xf numFmtId="0" fontId="8" fillId="14" borderId="15" xfId="1" applyFont="1" applyFill="1" applyBorder="1" applyAlignment="1" applyProtection="1">
      <alignment vertical="center"/>
    </xf>
    <xf numFmtId="0" fontId="0" fillId="0" borderId="105" xfId="0" applyBorder="1" applyAlignment="1">
      <alignment vertical="center"/>
    </xf>
    <xf numFmtId="38" fontId="8" fillId="14" borderId="2" xfId="1" applyNumberFormat="1" applyFont="1" applyFill="1" applyBorder="1" applyAlignment="1" applyProtection="1">
      <alignment horizontal="center" vertical="center"/>
    </xf>
    <xf numFmtId="38" fontId="8" fillId="14" borderId="6" xfId="1" applyNumberFormat="1" applyFont="1" applyFill="1" applyBorder="1" applyAlignment="1" applyProtection="1">
      <alignment horizontal="center" vertical="center"/>
    </xf>
    <xf numFmtId="0" fontId="0" fillId="7" borderId="7" xfId="0" applyFill="1" applyBorder="1" applyAlignment="1">
      <alignment vertical="center"/>
    </xf>
    <xf numFmtId="0" fontId="0" fillId="7" borderId="44" xfId="0" applyFill="1" applyBorder="1" applyAlignment="1">
      <alignment horizontal="center" vertical="center"/>
    </xf>
    <xf numFmtId="0" fontId="8" fillId="7" borderId="98" xfId="1" applyFont="1" applyFill="1" applyBorder="1" applyAlignment="1" applyProtection="1">
      <alignment vertical="center"/>
      <protection locked="0"/>
    </xf>
    <xf numFmtId="0" fontId="0" fillId="7" borderId="99" xfId="0" applyFill="1" applyBorder="1" applyAlignment="1">
      <alignment vertical="center"/>
    </xf>
    <xf numFmtId="38" fontId="8" fillId="14" borderId="35" xfId="1" applyNumberFormat="1" applyFont="1" applyFill="1" applyBorder="1" applyAlignment="1" applyProtection="1">
      <alignment horizontal="center" vertical="center"/>
    </xf>
    <xf numFmtId="0" fontId="0" fillId="7" borderId="36" xfId="0" applyFill="1" applyBorder="1" applyAlignment="1">
      <alignment horizontal="center" vertical="center"/>
    </xf>
    <xf numFmtId="38" fontId="8" fillId="15" borderId="19" xfId="1" applyNumberFormat="1" applyFont="1" applyFill="1" applyBorder="1" applyAlignment="1" applyProtection="1">
      <alignment vertical="center"/>
      <protection locked="0"/>
    </xf>
    <xf numFmtId="0" fontId="0" fillId="7" borderId="37" xfId="0" applyFill="1" applyBorder="1" applyAlignment="1">
      <alignment vertical="center"/>
    </xf>
    <xf numFmtId="38" fontId="8" fillId="14" borderId="100" xfId="1" applyNumberFormat="1" applyFont="1" applyFill="1" applyBorder="1" applyAlignment="1">
      <alignment horizontal="center" vertical="center"/>
    </xf>
    <xf numFmtId="38" fontId="8" fillId="14" borderId="101" xfId="1" applyNumberFormat="1" applyFont="1" applyFill="1" applyBorder="1" applyAlignment="1">
      <alignment horizontal="center" vertical="center"/>
    </xf>
    <xf numFmtId="0" fontId="0" fillId="7" borderId="102" xfId="0" applyFill="1" applyBorder="1" applyAlignment="1">
      <alignment vertical="center"/>
    </xf>
    <xf numFmtId="0" fontId="0" fillId="7" borderId="100" xfId="0" applyFill="1" applyBorder="1" applyAlignment="1">
      <alignment vertical="center"/>
    </xf>
    <xf numFmtId="0" fontId="0" fillId="7" borderId="101" xfId="0" applyFill="1" applyBorder="1" applyAlignment="1">
      <alignment vertical="center"/>
    </xf>
    <xf numFmtId="38" fontId="8" fillId="14" borderId="38" xfId="1" applyNumberFormat="1" applyFont="1" applyFill="1" applyBorder="1" applyAlignment="1" applyProtection="1">
      <alignment horizontal="left" vertical="center"/>
    </xf>
    <xf numFmtId="38" fontId="8" fillId="14" borderId="42" xfId="1" applyNumberFormat="1" applyFont="1" applyFill="1" applyBorder="1" applyAlignment="1" applyProtection="1">
      <alignment horizontal="left" vertical="center"/>
    </xf>
    <xf numFmtId="38" fontId="8" fillId="14" borderId="39" xfId="1" applyNumberFormat="1" applyFont="1" applyFill="1" applyBorder="1" applyAlignment="1" applyProtection="1">
      <alignment horizontal="left" vertical="center"/>
    </xf>
    <xf numFmtId="0" fontId="0" fillId="7" borderId="40" xfId="0" applyFill="1" applyBorder="1" applyAlignment="1">
      <alignment horizontal="left" vertical="center"/>
    </xf>
    <xf numFmtId="0" fontId="0" fillId="7" borderId="43" xfId="0" applyFill="1" applyBorder="1" applyAlignment="1">
      <alignment horizontal="left" vertical="center"/>
    </xf>
    <xf numFmtId="0" fontId="0" fillId="7" borderId="41" xfId="0" applyFill="1" applyBorder="1" applyAlignment="1">
      <alignment horizontal="left" vertical="center"/>
    </xf>
    <xf numFmtId="38" fontId="8" fillId="14" borderId="96" xfId="1" applyNumberFormat="1" applyFont="1" applyFill="1" applyBorder="1" applyAlignment="1">
      <alignment horizontal="center" vertical="center"/>
    </xf>
    <xf numFmtId="38" fontId="8" fillId="15" borderId="97" xfId="1" applyNumberFormat="1" applyFont="1" applyFill="1" applyBorder="1" applyAlignment="1" applyProtection="1">
      <alignment vertical="center"/>
      <protection locked="0"/>
    </xf>
    <xf numFmtId="0" fontId="8" fillId="3" borderId="146" xfId="1" applyFont="1" applyFill="1" applyBorder="1" applyAlignment="1">
      <alignment horizontal="left" vertical="center" wrapText="1"/>
    </xf>
    <xf numFmtId="0" fontId="0" fillId="0" borderId="147" xfId="0" applyBorder="1" applyAlignment="1">
      <alignment horizontal="left" vertical="center"/>
    </xf>
    <xf numFmtId="0" fontId="0" fillId="0" borderId="148" xfId="0" applyBorder="1" applyAlignment="1">
      <alignment horizontal="left" vertical="center"/>
    </xf>
    <xf numFmtId="0" fontId="8" fillId="3" borderId="150" xfId="1" applyFont="1" applyFill="1" applyBorder="1" applyAlignment="1">
      <alignment horizontal="left" vertical="center" wrapText="1"/>
    </xf>
    <xf numFmtId="0" fontId="0" fillId="0" borderId="0" xfId="0" applyAlignment="1">
      <alignment horizontal="left" vertical="center"/>
    </xf>
    <xf numFmtId="0" fontId="0" fillId="0" borderId="136" xfId="0" applyBorder="1" applyAlignment="1">
      <alignment horizontal="left" vertical="center"/>
    </xf>
    <xf numFmtId="0" fontId="0" fillId="0" borderId="123" xfId="0" applyBorder="1" applyAlignment="1">
      <alignment horizontal="left" vertical="center"/>
    </xf>
    <xf numFmtId="0" fontId="0" fillId="0" borderId="75" xfId="0" applyBorder="1" applyAlignment="1">
      <alignment horizontal="left" vertical="center"/>
    </xf>
    <xf numFmtId="0" fontId="0" fillId="0" borderId="124" xfId="0" applyBorder="1" applyAlignment="1">
      <alignment horizontal="left" vertical="center"/>
    </xf>
    <xf numFmtId="0" fontId="8" fillId="5" borderId="146" xfId="1" applyFont="1" applyFill="1" applyBorder="1" applyAlignment="1" applyProtection="1">
      <alignment horizontal="left" vertical="top"/>
      <protection locked="0"/>
    </xf>
    <xf numFmtId="0" fontId="0" fillId="4" borderId="147" xfId="0" applyFill="1" applyBorder="1" applyAlignment="1" applyProtection="1">
      <alignment horizontal="left" vertical="top"/>
      <protection locked="0"/>
    </xf>
    <xf numFmtId="0" fontId="0" fillId="4" borderId="148" xfId="0" applyFill="1" applyBorder="1" applyAlignment="1" applyProtection="1">
      <alignment horizontal="left" vertical="top"/>
      <protection locked="0"/>
    </xf>
    <xf numFmtId="0" fontId="8" fillId="5" borderId="150"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36" xfId="0" applyFill="1" applyBorder="1" applyAlignment="1" applyProtection="1">
      <alignment horizontal="left" vertical="top"/>
      <protection locked="0"/>
    </xf>
    <xf numFmtId="0" fontId="0" fillId="4" borderId="123" xfId="0" applyFill="1" applyBorder="1" applyAlignment="1" applyProtection="1">
      <alignment horizontal="left" vertical="top"/>
      <protection locked="0"/>
    </xf>
    <xf numFmtId="0" fontId="0" fillId="4" borderId="75" xfId="0" applyFill="1" applyBorder="1" applyAlignment="1" applyProtection="1">
      <alignment horizontal="left" vertical="top"/>
      <protection locked="0"/>
    </xf>
    <xf numFmtId="0" fontId="0" fillId="4" borderId="124" xfId="0" applyFill="1" applyBorder="1" applyAlignment="1" applyProtection="1">
      <alignment horizontal="left" vertical="top"/>
      <protection locked="0"/>
    </xf>
    <xf numFmtId="0" fontId="8" fillId="8" borderId="138" xfId="1" applyFont="1" applyFill="1" applyBorder="1" applyAlignment="1" applyProtection="1">
      <alignment horizontal="center" vertical="center"/>
      <protection locked="0"/>
    </xf>
    <xf numFmtId="0" fontId="8" fillId="8" borderId="139" xfId="1" applyFont="1" applyFill="1" applyBorder="1" applyAlignment="1" applyProtection="1">
      <alignment horizontal="center" vertical="center"/>
      <protection locked="0"/>
    </xf>
    <xf numFmtId="0" fontId="0" fillId="4" borderId="139" xfId="0" applyFill="1" applyBorder="1" applyAlignment="1" applyProtection="1">
      <alignment horizontal="center" vertical="center"/>
      <protection locked="0"/>
    </xf>
    <xf numFmtId="0" fontId="0" fillId="4" borderId="140" xfId="0" applyFill="1" applyBorder="1" applyAlignment="1" applyProtection="1">
      <alignment horizontal="center" vertical="center"/>
      <protection locked="0"/>
    </xf>
    <xf numFmtId="0" fontId="8" fillId="8" borderId="146" xfId="1" applyFont="1" applyFill="1" applyBorder="1" applyAlignment="1" applyProtection="1">
      <alignment horizontal="left" vertical="top"/>
      <protection locked="0"/>
    </xf>
    <xf numFmtId="0" fontId="8" fillId="8" borderId="147" xfId="1" applyFont="1" applyFill="1" applyBorder="1" applyAlignment="1" applyProtection="1">
      <alignment horizontal="left" vertical="top"/>
      <protection locked="0"/>
    </xf>
    <xf numFmtId="0" fontId="8" fillId="8" borderId="150" xfId="1" applyFont="1" applyFill="1" applyBorder="1" applyAlignment="1" applyProtection="1">
      <alignment horizontal="left" vertical="top"/>
      <protection locked="0"/>
    </xf>
    <xf numFmtId="0" fontId="8" fillId="8" borderId="0" xfId="1" applyFont="1" applyFill="1" applyAlignment="1" applyProtection="1">
      <alignment horizontal="left" vertical="top"/>
      <protection locked="0"/>
    </xf>
    <xf numFmtId="0" fontId="8" fillId="4" borderId="138" xfId="1" applyFont="1" applyFill="1" applyBorder="1" applyAlignment="1" applyProtection="1">
      <alignment horizontal="center" vertical="center"/>
      <protection locked="0"/>
    </xf>
    <xf numFmtId="0" fontId="8" fillId="4" borderId="139" xfId="1" applyFont="1" applyFill="1" applyBorder="1" applyAlignment="1" applyProtection="1">
      <alignment horizontal="center" vertical="center"/>
      <protection locked="0"/>
    </xf>
    <xf numFmtId="0" fontId="8" fillId="3" borderId="138" xfId="1" applyFont="1" applyFill="1" applyBorder="1" applyAlignment="1">
      <alignment horizontal="left" vertical="center"/>
    </xf>
    <xf numFmtId="0" fontId="0" fillId="0" borderId="139" xfId="0" applyBorder="1" applyAlignment="1">
      <alignment horizontal="left" vertical="center"/>
    </xf>
    <xf numFmtId="0" fontId="0" fillId="0" borderId="140" xfId="0" applyBorder="1" applyAlignment="1">
      <alignment horizontal="left" vertical="center"/>
    </xf>
    <xf numFmtId="0" fontId="8" fillId="5" borderId="146" xfId="1" applyFont="1" applyFill="1" applyBorder="1" applyAlignment="1" applyProtection="1">
      <alignment horizontal="center" vertical="center"/>
      <protection locked="0"/>
    </xf>
    <xf numFmtId="0" fontId="0" fillId="4" borderId="147" xfId="0" applyFill="1" applyBorder="1" applyAlignment="1" applyProtection="1">
      <alignment horizontal="center" vertical="center"/>
      <protection locked="0"/>
    </xf>
    <xf numFmtId="0" fontId="0" fillId="4" borderId="148" xfId="0" applyFill="1" applyBorder="1" applyAlignment="1" applyProtection="1">
      <alignment horizontal="center" vertical="center"/>
      <protection locked="0"/>
    </xf>
    <xf numFmtId="0" fontId="8" fillId="3" borderId="146" xfId="1" applyFont="1" applyFill="1" applyBorder="1" applyAlignment="1">
      <alignment horizontal="left" vertical="center"/>
    </xf>
    <xf numFmtId="0" fontId="10" fillId="0" borderId="138" xfId="0" applyFont="1" applyBorder="1" applyAlignment="1">
      <alignment horizontal="center" vertical="center"/>
    </xf>
    <xf numFmtId="0" fontId="10" fillId="0" borderId="139" xfId="0" applyFont="1" applyBorder="1" applyAlignment="1">
      <alignment horizontal="center" vertical="center"/>
    </xf>
    <xf numFmtId="0" fontId="10" fillId="0" borderId="140" xfId="0" applyFont="1" applyBorder="1" applyAlignment="1">
      <alignment horizontal="center" vertical="center"/>
    </xf>
    <xf numFmtId="0" fontId="8" fillId="0" borderId="138" xfId="1" applyFont="1" applyBorder="1" applyAlignment="1">
      <alignment horizontal="center" vertical="center"/>
    </xf>
    <xf numFmtId="0" fontId="8" fillId="0" borderId="139" xfId="1" applyFont="1" applyBorder="1" applyAlignment="1">
      <alignment horizontal="center" vertical="center"/>
    </xf>
    <xf numFmtId="0" fontId="8" fillId="0" borderId="140" xfId="1" applyFont="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8" fillId="0" borderId="138" xfId="1" applyFont="1" applyBorder="1" applyAlignment="1">
      <alignment horizontal="center" vertical="center" shrinkToFit="1"/>
    </xf>
    <xf numFmtId="0" fontId="0" fillId="0" borderId="139" xfId="0" applyBorder="1" applyAlignment="1">
      <alignment horizontal="center" vertical="center" shrinkToFit="1"/>
    </xf>
    <xf numFmtId="0" fontId="0" fillId="0" borderId="140" xfId="0" applyBorder="1" applyAlignment="1">
      <alignment horizontal="center" vertical="center" shrinkToFit="1"/>
    </xf>
    <xf numFmtId="0" fontId="8" fillId="8" borderId="127" xfId="1" applyFont="1" applyFill="1" applyBorder="1" applyAlignment="1" applyProtection="1">
      <alignment horizontal="center" vertical="center"/>
      <protection locked="0"/>
    </xf>
    <xf numFmtId="0" fontId="0" fillId="4" borderId="129" xfId="0" applyFill="1" applyBorder="1" applyAlignment="1" applyProtection="1">
      <alignment horizontal="center" vertical="center"/>
      <protection locked="0"/>
    </xf>
    <xf numFmtId="0" fontId="8" fillId="4" borderId="127" xfId="1" applyFont="1" applyFill="1" applyBorder="1" applyAlignment="1" applyProtection="1">
      <alignment horizontal="center" vertical="center"/>
      <protection locked="0"/>
    </xf>
    <xf numFmtId="0" fontId="8" fillId="4" borderId="158" xfId="1" applyFont="1" applyFill="1" applyBorder="1" applyAlignment="1" applyProtection="1">
      <alignment horizontal="center" vertical="center"/>
      <protection locked="0"/>
    </xf>
    <xf numFmtId="0" fontId="8" fillId="4" borderId="159" xfId="1" applyFont="1" applyFill="1" applyBorder="1" applyAlignment="1" applyProtection="1">
      <alignment horizontal="center" vertical="center"/>
      <protection locked="0"/>
    </xf>
    <xf numFmtId="0" fontId="0" fillId="4" borderId="160" xfId="0" applyFill="1" applyBorder="1" applyAlignment="1" applyProtection="1">
      <alignment horizontal="center" vertical="center"/>
      <protection locked="0"/>
    </xf>
    <xf numFmtId="0" fontId="8" fillId="0" borderId="143" xfId="1" applyFont="1" applyBorder="1" applyAlignment="1">
      <alignment horizontal="left" vertical="center" wrapText="1"/>
    </xf>
    <xf numFmtId="0" fontId="0" fillId="0" borderId="143" xfId="0" applyBorder="1" applyAlignment="1">
      <alignment horizontal="left" vertical="center" wrapText="1"/>
    </xf>
    <xf numFmtId="0" fontId="0" fillId="0" borderId="154" xfId="0" applyBorder="1" applyAlignment="1">
      <alignment horizontal="left" vertical="center" wrapText="1"/>
    </xf>
    <xf numFmtId="0" fontId="8" fillId="4" borderId="137" xfId="1" applyFont="1" applyFill="1" applyBorder="1" applyAlignment="1" applyProtection="1">
      <alignment horizontal="center" vertical="center"/>
      <protection locked="0"/>
    </xf>
    <xf numFmtId="0" fontId="8" fillId="4" borderId="147" xfId="1" applyFont="1"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78" xfId="0" applyFill="1" applyBorder="1" applyAlignment="1" applyProtection="1">
      <alignment horizontal="center" vertical="center"/>
      <protection locked="0"/>
    </xf>
    <xf numFmtId="0" fontId="0" fillId="4" borderId="79" xfId="0" applyFill="1" applyBorder="1" applyAlignment="1" applyProtection="1">
      <alignment horizontal="center" vertical="center"/>
      <protection locked="0"/>
    </xf>
    <xf numFmtId="0" fontId="8" fillId="0" borderId="154" xfId="1" applyFont="1" applyBorder="1" applyAlignment="1">
      <alignment horizontal="left" vertical="center" wrapText="1"/>
    </xf>
    <xf numFmtId="0" fontId="8" fillId="4" borderId="155" xfId="1" applyFont="1" applyFill="1" applyBorder="1" applyAlignment="1" applyProtection="1">
      <alignment horizontal="center" vertical="center"/>
      <protection locked="0"/>
    </xf>
    <xf numFmtId="0" fontId="8" fillId="4" borderId="156" xfId="1" applyFont="1"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0" fontId="0" fillId="4" borderId="159" xfId="0" applyFill="1" applyBorder="1" applyAlignment="1" applyProtection="1">
      <alignment horizontal="center" vertical="center"/>
      <protection locked="0"/>
    </xf>
    <xf numFmtId="0" fontId="8" fillId="8" borderId="161" xfId="1" applyFont="1" applyFill="1" applyBorder="1" applyAlignment="1" applyProtection="1">
      <alignment horizontal="left" vertical="top"/>
      <protection locked="0"/>
    </xf>
    <xf numFmtId="0" fontId="8" fillId="8" borderId="156" xfId="1" applyFont="1" applyFill="1" applyBorder="1" applyAlignment="1" applyProtection="1">
      <alignment horizontal="left" vertical="top"/>
      <protection locked="0"/>
    </xf>
    <xf numFmtId="0" fontId="0" fillId="4" borderId="156" xfId="0" applyFill="1" applyBorder="1" applyAlignment="1" applyProtection="1">
      <alignment horizontal="left" vertical="top"/>
      <protection locked="0"/>
    </xf>
    <xf numFmtId="0" fontId="0" fillId="4" borderId="157" xfId="0" applyFill="1" applyBorder="1" applyAlignment="1" applyProtection="1">
      <alignment horizontal="left" vertical="top"/>
      <protection locked="0"/>
    </xf>
    <xf numFmtId="0" fontId="8" fillId="8" borderId="135" xfId="1" applyFont="1" applyFill="1" applyBorder="1" applyAlignment="1" applyProtection="1">
      <alignment horizontal="left" vertical="top"/>
      <protection locked="0"/>
    </xf>
    <xf numFmtId="0" fontId="8" fillId="4" borderId="166" xfId="1" applyFont="1" applyFill="1" applyBorder="1" applyAlignment="1" applyProtection="1">
      <alignment horizontal="center" vertical="center"/>
      <protection locked="0"/>
    </xf>
    <xf numFmtId="0" fontId="8" fillId="4" borderId="167" xfId="1" applyFont="1" applyFill="1" applyBorder="1" applyAlignment="1" applyProtection="1">
      <alignment horizontal="center" vertical="center"/>
      <protection locked="0"/>
    </xf>
    <xf numFmtId="0" fontId="0" fillId="4" borderId="168" xfId="0" applyFill="1" applyBorder="1" applyAlignment="1" applyProtection="1">
      <alignment horizontal="center" vertical="center"/>
      <protection locked="0"/>
    </xf>
    <xf numFmtId="0" fontId="8" fillId="0" borderId="162" xfId="1" applyFont="1" applyBorder="1" applyAlignment="1">
      <alignment horizontal="center" vertical="center"/>
    </xf>
    <xf numFmtId="0" fontId="8" fillId="0" borderId="169" xfId="1" applyFont="1" applyBorder="1" applyAlignment="1">
      <alignment horizontal="center" vertical="center"/>
    </xf>
    <xf numFmtId="0" fontId="0" fillId="0" borderId="169" xfId="0" applyBorder="1" applyAlignment="1">
      <alignment horizontal="center" vertical="center"/>
    </xf>
    <xf numFmtId="0" fontId="0" fillId="0" borderId="163" xfId="0" applyBorder="1" applyAlignment="1">
      <alignment horizontal="center" vertical="center"/>
    </xf>
    <xf numFmtId="0" fontId="8" fillId="0" borderId="166" xfId="1" applyFont="1" applyBorder="1" applyAlignment="1">
      <alignment horizontal="center" vertical="center" shrinkToFit="1"/>
    </xf>
    <xf numFmtId="0" fontId="8" fillId="0" borderId="167" xfId="1" applyFont="1" applyBorder="1" applyAlignment="1">
      <alignment horizontal="center" vertical="center" shrinkToFit="1"/>
    </xf>
    <xf numFmtId="0" fontId="0" fillId="0" borderId="167" xfId="0" applyBorder="1" applyAlignment="1">
      <alignment horizontal="center" vertical="center" shrinkToFit="1"/>
    </xf>
    <xf numFmtId="0" fontId="0" fillId="0" borderId="168" xfId="0" applyBorder="1" applyAlignment="1">
      <alignment horizontal="center" vertical="center" shrinkToFit="1"/>
    </xf>
    <xf numFmtId="0" fontId="8" fillId="0" borderId="166" xfId="1" applyFont="1" applyBorder="1" applyAlignment="1">
      <alignment horizontal="center" vertical="center"/>
    </xf>
    <xf numFmtId="0" fontId="8" fillId="0" borderId="167" xfId="1" applyFont="1"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8" fillId="0" borderId="174" xfId="1" applyFont="1" applyBorder="1" applyAlignment="1">
      <alignment horizontal="center" vertical="center"/>
    </xf>
    <xf numFmtId="0" fontId="8" fillId="0" borderId="175" xfId="1" applyFont="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8" fillId="4" borderId="174" xfId="1" applyFont="1" applyFill="1" applyBorder="1" applyAlignment="1" applyProtection="1">
      <alignment horizontal="center" vertical="center"/>
      <protection locked="0"/>
    </xf>
    <xf numFmtId="0" fontId="8" fillId="4" borderId="175" xfId="1" applyFont="1" applyFill="1" applyBorder="1" applyAlignment="1" applyProtection="1">
      <alignment horizontal="center" vertical="center"/>
      <protection locked="0"/>
    </xf>
    <xf numFmtId="0" fontId="0" fillId="4" borderId="176" xfId="0" applyFill="1" applyBorder="1" applyAlignment="1" applyProtection="1">
      <alignment horizontal="center" vertical="center"/>
      <protection locked="0"/>
    </xf>
    <xf numFmtId="0" fontId="8" fillId="4" borderId="166" xfId="1" applyFont="1" applyFill="1" applyBorder="1" applyAlignment="1" applyProtection="1">
      <alignment horizontal="center" vertical="center" shrinkToFit="1"/>
      <protection locked="0"/>
    </xf>
    <xf numFmtId="0" fontId="8" fillId="4" borderId="167" xfId="1" applyFont="1" applyFill="1" applyBorder="1" applyAlignment="1" applyProtection="1">
      <alignment horizontal="center" vertical="center" shrinkToFit="1"/>
      <protection locked="0"/>
    </xf>
    <xf numFmtId="0" fontId="0" fillId="4" borderId="168" xfId="0" applyFill="1" applyBorder="1" applyAlignment="1" applyProtection="1">
      <alignment horizontal="center" vertical="center" shrinkToFit="1"/>
      <protection locked="0"/>
    </xf>
    <xf numFmtId="0" fontId="8" fillId="8" borderId="170" xfId="1" applyFont="1" applyFill="1" applyBorder="1" applyAlignment="1" applyProtection="1">
      <alignment horizontal="left" vertical="top"/>
      <protection locked="0"/>
    </xf>
    <xf numFmtId="0" fontId="8" fillId="0" borderId="171" xfId="1" applyFont="1" applyBorder="1" applyAlignment="1">
      <alignment horizontal="center" vertical="center"/>
    </xf>
    <xf numFmtId="0" fontId="8" fillId="0" borderId="172" xfId="1" applyFont="1" applyBorder="1" applyAlignment="1">
      <alignment horizontal="center" vertical="center"/>
    </xf>
    <xf numFmtId="0" fontId="0" fillId="0" borderId="172" xfId="0" applyBorder="1" applyAlignment="1">
      <alignment horizontal="center" vertical="center"/>
    </xf>
    <xf numFmtId="0" fontId="0" fillId="0" borderId="173" xfId="0" applyBorder="1" applyAlignment="1">
      <alignment horizontal="center" vertical="center"/>
    </xf>
    <xf numFmtId="0" fontId="0" fillId="0" borderId="175" xfId="0" applyBorder="1" applyAlignment="1">
      <alignment vertical="center"/>
    </xf>
    <xf numFmtId="0" fontId="0" fillId="0" borderId="176" xfId="0" applyBorder="1" applyAlignment="1">
      <alignment vertical="center"/>
    </xf>
    <xf numFmtId="0" fontId="8" fillId="0" borderId="178" xfId="1" applyFont="1" applyBorder="1" applyAlignment="1">
      <alignment horizontal="center" vertical="center"/>
    </xf>
    <xf numFmtId="0" fontId="0" fillId="0" borderId="178" xfId="0" applyBorder="1" applyAlignment="1">
      <alignment horizontal="center" vertical="center"/>
    </xf>
    <xf numFmtId="0" fontId="39" fillId="0" borderId="174" xfId="1" applyFont="1" applyBorder="1" applyAlignment="1">
      <alignment horizontal="center" vertical="center"/>
    </xf>
    <xf numFmtId="0" fontId="40" fillId="0" borderId="175" xfId="0" applyFont="1" applyBorder="1" applyAlignment="1">
      <alignment horizontal="center" vertical="center"/>
    </xf>
    <xf numFmtId="0" fontId="40" fillId="0" borderId="176" xfId="0" applyFont="1" applyBorder="1" applyAlignment="1">
      <alignment horizontal="center" vertical="center"/>
    </xf>
    <xf numFmtId="0" fontId="39" fillId="0" borderId="178" xfId="1" applyFont="1" applyBorder="1" applyAlignment="1">
      <alignment horizontal="center" vertical="center"/>
    </xf>
    <xf numFmtId="0" fontId="40" fillId="0" borderId="178" xfId="0" applyFont="1" applyBorder="1" applyAlignment="1">
      <alignment horizontal="center" vertical="center"/>
    </xf>
    <xf numFmtId="181" fontId="39" fillId="0" borderId="178" xfId="1" applyNumberFormat="1" applyFont="1" applyBorder="1" applyAlignment="1">
      <alignment horizontal="center" vertical="center"/>
    </xf>
    <xf numFmtId="181" fontId="40" fillId="0" borderId="178" xfId="0" applyNumberFormat="1" applyFont="1" applyBorder="1" applyAlignment="1">
      <alignment horizontal="center" vertical="center"/>
    </xf>
    <xf numFmtId="0" fontId="40" fillId="0" borderId="175" xfId="0" applyFont="1" applyBorder="1" applyAlignment="1">
      <alignment vertical="center"/>
    </xf>
    <xf numFmtId="0" fontId="40" fillId="0" borderId="176" xfId="0" applyFont="1" applyBorder="1" applyAlignment="1">
      <alignment vertical="center"/>
    </xf>
    <xf numFmtId="0" fontId="8" fillId="0" borderId="177" xfId="1" applyFont="1" applyBorder="1" applyAlignment="1">
      <alignment horizontal="center" vertical="center"/>
    </xf>
    <xf numFmtId="0" fontId="0" fillId="0" borderId="156" xfId="0" applyBorder="1" applyAlignment="1">
      <alignment horizontal="center" vertical="center"/>
    </xf>
    <xf numFmtId="0" fontId="0" fillId="0" borderId="157" xfId="0" applyBorder="1" applyAlignment="1">
      <alignment horizontal="center" vertical="center"/>
    </xf>
    <xf numFmtId="0" fontId="0" fillId="0" borderId="123" xfId="0" applyBorder="1" applyAlignment="1">
      <alignment horizontal="center" vertical="center"/>
    </xf>
    <xf numFmtId="0" fontId="0" fillId="0" borderId="75" xfId="0" applyBorder="1" applyAlignment="1">
      <alignment horizontal="center" vertical="center"/>
    </xf>
    <xf numFmtId="0" fontId="0" fillId="0" borderId="124" xfId="0" applyBorder="1" applyAlignment="1">
      <alignment horizontal="center" vertical="center"/>
    </xf>
    <xf numFmtId="0" fontId="8" fillId="0" borderId="177" xfId="1" applyFont="1" applyBorder="1" applyAlignment="1">
      <alignment horizontal="center" vertical="center" wrapText="1"/>
    </xf>
    <xf numFmtId="0" fontId="8" fillId="0" borderId="156" xfId="1" applyFont="1" applyBorder="1" applyAlignment="1">
      <alignment horizontal="center" vertical="center"/>
    </xf>
    <xf numFmtId="0" fontId="0" fillId="0" borderId="156" xfId="0" applyBorder="1" applyAlignment="1">
      <alignment vertical="center"/>
    </xf>
    <xf numFmtId="0" fontId="0" fillId="0" borderId="123" xfId="0" applyBorder="1" applyAlignment="1">
      <alignment vertical="center"/>
    </xf>
    <xf numFmtId="0" fontId="0" fillId="0" borderId="75" xfId="0" applyBorder="1" applyAlignment="1">
      <alignment vertical="center"/>
    </xf>
    <xf numFmtId="0" fontId="39" fillId="0" borderId="177" xfId="1" applyFont="1" applyBorder="1" applyAlignment="1">
      <alignment horizontal="center" vertical="center" wrapText="1"/>
    </xf>
    <xf numFmtId="0" fontId="40" fillId="0" borderId="156" xfId="0" applyFont="1" applyBorder="1" applyAlignment="1">
      <alignment horizontal="center" vertical="center" wrapText="1"/>
    </xf>
    <xf numFmtId="0" fontId="40" fillId="0" borderId="157" xfId="0" applyFont="1" applyBorder="1" applyAlignment="1">
      <alignment horizontal="center" vertical="center" wrapText="1"/>
    </xf>
    <xf numFmtId="0" fontId="0" fillId="0" borderId="123" xfId="0" applyBorder="1" applyAlignment="1">
      <alignment horizontal="center" vertical="center" wrapText="1"/>
    </xf>
    <xf numFmtId="0" fontId="0" fillId="0" borderId="75" xfId="0" applyBorder="1" applyAlignment="1">
      <alignment horizontal="center" vertical="center" wrapText="1"/>
    </xf>
    <xf numFmtId="0" fontId="0" fillId="0" borderId="124" xfId="0" applyBorder="1" applyAlignment="1">
      <alignment horizontal="center" vertical="center" wrapText="1"/>
    </xf>
    <xf numFmtId="0" fontId="39" fillId="4" borderId="174" xfId="1" applyFont="1" applyFill="1" applyBorder="1" applyAlignment="1" applyProtection="1">
      <alignment horizontal="center" vertical="center"/>
      <protection locked="0"/>
    </xf>
    <xf numFmtId="0" fontId="40" fillId="4" borderId="175" xfId="0" applyFont="1" applyFill="1" applyBorder="1" applyAlignment="1" applyProtection="1">
      <alignment horizontal="center" vertical="center"/>
      <protection locked="0"/>
    </xf>
    <xf numFmtId="0" fontId="40" fillId="4" borderId="176" xfId="0" applyFont="1" applyFill="1" applyBorder="1" applyAlignment="1" applyProtection="1">
      <alignment horizontal="center" vertical="center"/>
      <protection locked="0"/>
    </xf>
    <xf numFmtId="0" fontId="39" fillId="4" borderId="178" xfId="1" applyFont="1" applyFill="1" applyBorder="1" applyAlignment="1" applyProtection="1">
      <alignment horizontal="center" vertical="center"/>
      <protection locked="0"/>
    </xf>
    <xf numFmtId="0" fontId="40" fillId="4" borderId="178" xfId="0" applyFont="1" applyFill="1" applyBorder="1" applyAlignment="1" applyProtection="1">
      <alignment horizontal="center" vertical="center"/>
      <protection locked="0"/>
    </xf>
    <xf numFmtId="181" fontId="39" fillId="4" borderId="178" xfId="1" applyNumberFormat="1" applyFont="1" applyFill="1" applyBorder="1" applyAlignment="1" applyProtection="1">
      <alignment horizontal="center" vertical="center"/>
      <protection locked="0"/>
    </xf>
    <xf numFmtId="181" fontId="40" fillId="4" borderId="178" xfId="0" applyNumberFormat="1" applyFont="1" applyFill="1" applyBorder="1" applyAlignment="1" applyProtection="1">
      <alignment horizontal="center" vertical="center"/>
      <protection locked="0"/>
    </xf>
    <xf numFmtId="0" fontId="40" fillId="4" borderId="175" xfId="0" applyFont="1" applyFill="1" applyBorder="1" applyAlignment="1" applyProtection="1">
      <alignment vertical="center"/>
      <protection locked="0"/>
    </xf>
    <xf numFmtId="0" fontId="40" fillId="4" borderId="176" xfId="0" applyFont="1" applyFill="1" applyBorder="1" applyAlignment="1" applyProtection="1">
      <alignment vertical="center"/>
      <protection locked="0"/>
    </xf>
    <xf numFmtId="0" fontId="39" fillId="0" borderId="126" xfId="1" applyFont="1" applyBorder="1" applyAlignment="1">
      <alignment horizontal="center" vertical="center"/>
    </xf>
    <xf numFmtId="0" fontId="40" fillId="0" borderId="126" xfId="0" applyFont="1" applyBorder="1" applyAlignment="1">
      <alignment horizontal="center" vertical="center"/>
    </xf>
    <xf numFmtId="0" fontId="17" fillId="0" borderId="48" xfId="0" applyFont="1" applyBorder="1" applyAlignment="1" applyProtection="1">
      <alignment vertical="center" textRotation="255"/>
    </xf>
    <xf numFmtId="0" fontId="17" fillId="0" borderId="46" xfId="0" applyFont="1" applyBorder="1" applyAlignment="1" applyProtection="1">
      <alignment vertical="center" textRotation="255"/>
    </xf>
    <xf numFmtId="0" fontId="10" fillId="0" borderId="10" xfId="0" applyFont="1" applyBorder="1" applyAlignment="1" applyProtection="1">
      <alignment vertical="center" wrapText="1"/>
    </xf>
    <xf numFmtId="0" fontId="10" fillId="0" borderId="55" xfId="0" applyFont="1" applyFill="1" applyBorder="1" applyAlignment="1" applyProtection="1">
      <alignment horizontal="center" vertical="center"/>
    </xf>
    <xf numFmtId="0" fontId="10" fillId="0" borderId="46" xfId="0" applyFont="1" applyFill="1" applyBorder="1" applyAlignment="1" applyProtection="1">
      <alignment horizontal="center" vertical="center"/>
    </xf>
    <xf numFmtId="0" fontId="10" fillId="0" borderId="57" xfId="0" applyFont="1" applyBorder="1" applyAlignment="1" applyProtection="1">
      <alignment vertical="center" wrapText="1"/>
    </xf>
    <xf numFmtId="0" fontId="10" fillId="0" borderId="59" xfId="0" applyFont="1" applyBorder="1" applyAlignment="1" applyProtection="1">
      <alignment vertical="center" wrapText="1"/>
    </xf>
    <xf numFmtId="0" fontId="10" fillId="0" borderId="23"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xf>
    <xf numFmtId="0" fontId="10" fillId="0" borderId="59"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57" xfId="0" applyFont="1" applyFill="1" applyBorder="1" applyAlignment="1" applyProtection="1">
      <alignment horizontal="center" vertical="center" wrapText="1"/>
    </xf>
    <xf numFmtId="0" fontId="0" fillId="0" borderId="58" xfId="0" applyFill="1" applyBorder="1" applyAlignment="1" applyProtection="1">
      <alignment horizontal="center" vertical="center"/>
    </xf>
    <xf numFmtId="0" fontId="0" fillId="0" borderId="59" xfId="0"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0" fillId="0" borderId="22" xfId="0" applyFill="1" applyBorder="1" applyAlignment="1" applyProtection="1">
      <alignment horizontal="center" vertical="center"/>
    </xf>
    <xf numFmtId="0" fontId="0" fillId="0" borderId="24" xfId="0" applyFill="1" applyBorder="1" applyAlignment="1" applyProtection="1">
      <alignment horizontal="center" vertical="center"/>
    </xf>
    <xf numFmtId="0" fontId="36" fillId="16" borderId="10" xfId="0" applyFont="1" applyFill="1" applyBorder="1" applyAlignment="1" applyProtection="1">
      <alignment vertical="top" wrapText="1"/>
    </xf>
    <xf numFmtId="0" fontId="10" fillId="16" borderId="114" xfId="0" applyFont="1" applyFill="1" applyBorder="1" applyAlignment="1" applyProtection="1">
      <alignment horizontal="right" vertical="center"/>
    </xf>
    <xf numFmtId="0" fontId="10" fillId="16" borderId="115" xfId="0" applyFont="1" applyFill="1" applyBorder="1" applyAlignment="1" applyProtection="1">
      <alignment horizontal="right" vertical="center"/>
    </xf>
    <xf numFmtId="0" fontId="10" fillId="0" borderId="10" xfId="0" applyFont="1" applyBorder="1" applyAlignment="1" applyProtection="1">
      <alignment horizontal="center" vertical="center"/>
    </xf>
    <xf numFmtId="0" fontId="10" fillId="4" borderId="10" xfId="0" applyFont="1" applyFill="1" applyBorder="1" applyAlignment="1" applyProtection="1">
      <alignment horizontal="center" vertical="center"/>
      <protection locked="0"/>
    </xf>
    <xf numFmtId="0" fontId="10" fillId="0" borderId="10" xfId="0" applyFont="1" applyBorder="1" applyAlignment="1" applyProtection="1">
      <alignment vertical="center" wrapText="1" shrinkToFit="1"/>
    </xf>
    <xf numFmtId="0" fontId="10" fillId="0" borderId="10" xfId="0" applyFont="1" applyBorder="1" applyAlignment="1" applyProtection="1">
      <alignment shrinkToFit="1"/>
    </xf>
    <xf numFmtId="0" fontId="8" fillId="0" borderId="92" xfId="0" applyFont="1" applyBorder="1" applyProtection="1"/>
    <xf numFmtId="0" fontId="8" fillId="0" borderId="93" xfId="0" applyFont="1" applyBorder="1" applyProtection="1"/>
    <xf numFmtId="0" fontId="10" fillId="0" borderId="91" xfId="0" applyFont="1" applyBorder="1" applyAlignment="1" applyProtection="1">
      <alignment horizontal="center" vertical="center"/>
    </xf>
    <xf numFmtId="0" fontId="8" fillId="0" borderId="92" xfId="0" applyFont="1" applyBorder="1" applyAlignment="1" applyProtection="1">
      <alignment vertical="center"/>
    </xf>
    <xf numFmtId="0" fontId="8" fillId="0" borderId="93" xfId="0" applyFont="1" applyBorder="1" applyAlignment="1" applyProtection="1">
      <alignment vertical="center"/>
    </xf>
    <xf numFmtId="0" fontId="18" fillId="0" borderId="93" xfId="0" applyFont="1" applyBorder="1" applyAlignment="1" applyProtection="1">
      <alignment vertical="top" wrapText="1"/>
    </xf>
    <xf numFmtId="0" fontId="18" fillId="0" borderId="91" xfId="0" applyFont="1" applyBorder="1" applyAlignment="1" applyProtection="1">
      <alignment vertical="top" wrapText="1"/>
    </xf>
    <xf numFmtId="0" fontId="10" fillId="0" borderId="91" xfId="0" applyFont="1" applyBorder="1" applyAlignment="1" applyProtection="1">
      <alignment vertical="center" wrapText="1"/>
    </xf>
    <xf numFmtId="0" fontId="10" fillId="0" borderId="91" xfId="0" applyFont="1" applyBorder="1" applyAlignment="1" applyProtection="1">
      <alignment wrapText="1"/>
    </xf>
    <xf numFmtId="0" fontId="10" fillId="0" borderId="91" xfId="0" applyFont="1" applyBorder="1" applyAlignment="1" applyProtection="1">
      <alignment vertical="center"/>
    </xf>
    <xf numFmtId="0" fontId="10" fillId="0" borderId="91" xfId="0" applyFont="1" applyBorder="1" applyProtection="1"/>
    <xf numFmtId="0" fontId="0" fillId="0" borderId="10" xfId="0" applyBorder="1" applyAlignment="1" applyProtection="1">
      <alignment horizontal="center" vertical="center"/>
    </xf>
    <xf numFmtId="0" fontId="10" fillId="0" borderId="92" xfId="0" applyFont="1" applyFill="1" applyBorder="1" applyAlignment="1" applyProtection="1">
      <alignment horizontal="center" vertical="center"/>
    </xf>
    <xf numFmtId="0" fontId="10" fillId="0" borderId="93" xfId="0" applyFont="1" applyFill="1" applyBorder="1" applyAlignment="1" applyProtection="1">
      <alignment horizontal="center" vertical="center"/>
    </xf>
    <xf numFmtId="0" fontId="0" fillId="0" borderId="58" xfId="0" applyBorder="1" applyAlignment="1" applyProtection="1">
      <alignment vertical="center"/>
    </xf>
    <xf numFmtId="0" fontId="0" fillId="0" borderId="59"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0" fillId="0" borderId="24" xfId="0" applyBorder="1" applyAlignment="1" applyProtection="1">
      <alignment vertical="center"/>
    </xf>
    <xf numFmtId="0" fontId="0" fillId="0" borderId="58" xfId="0" applyFont="1" applyBorder="1" applyAlignment="1" applyProtection="1">
      <alignment vertical="center"/>
    </xf>
    <xf numFmtId="0" fontId="0" fillId="0" borderId="59" xfId="0" applyFont="1" applyBorder="1" applyAlignment="1" applyProtection="1">
      <alignment vertical="center"/>
    </xf>
    <xf numFmtId="0" fontId="0" fillId="0" borderId="23" xfId="0" applyFont="1" applyBorder="1" applyAlignment="1" applyProtection="1">
      <alignment vertical="center"/>
    </xf>
    <xf numFmtId="0" fontId="0" fillId="0" borderId="22" xfId="0" applyFont="1" applyBorder="1" applyAlignment="1" applyProtection="1">
      <alignment vertical="center"/>
    </xf>
    <xf numFmtId="0" fontId="0" fillId="0" borderId="24" xfId="0" applyFont="1" applyBorder="1" applyAlignment="1" applyProtection="1">
      <alignment vertical="center"/>
    </xf>
    <xf numFmtId="0" fontId="10" fillId="0" borderId="53" xfId="0" applyFont="1" applyBorder="1" applyAlignment="1" applyProtection="1">
      <alignment horizontal="center" vertical="center"/>
    </xf>
    <xf numFmtId="0" fontId="10" fillId="0" borderId="56" xfId="0" applyFont="1" applyBorder="1" applyAlignment="1" applyProtection="1">
      <alignment horizontal="center" vertical="center"/>
    </xf>
    <xf numFmtId="0" fontId="10" fillId="0" borderId="55" xfId="0" applyFont="1" applyBorder="1" applyAlignment="1" applyProtection="1">
      <alignment vertical="center" textRotation="255" wrapText="1"/>
    </xf>
    <xf numFmtId="0" fontId="10" fillId="0" borderId="48" xfId="0" applyFont="1" applyBorder="1" applyAlignment="1" applyProtection="1">
      <alignment vertical="center" textRotation="255" wrapText="1"/>
    </xf>
    <xf numFmtId="0" fontId="0" fillId="0" borderId="48" xfId="0" applyBorder="1" applyAlignment="1" applyProtection="1">
      <alignment vertical="center" textRotation="255" wrapText="1"/>
    </xf>
    <xf numFmtId="0" fontId="0" fillId="0" borderId="46" xfId="0" applyBorder="1" applyAlignment="1" applyProtection="1">
      <alignment vertical="center" textRotation="255" wrapText="1"/>
    </xf>
    <xf numFmtId="0" fontId="0" fillId="0" borderId="58" xfId="0" applyBorder="1" applyAlignment="1" applyProtection="1">
      <alignment vertical="center" wrapText="1"/>
    </xf>
    <xf numFmtId="0" fontId="0" fillId="0" borderId="59" xfId="0" applyBorder="1" applyAlignment="1" applyProtection="1">
      <alignment vertical="center" wrapText="1"/>
    </xf>
    <xf numFmtId="0" fontId="0" fillId="0" borderId="23" xfId="0" applyBorder="1" applyAlignment="1" applyProtection="1">
      <alignment vertical="center" wrapText="1"/>
    </xf>
    <xf numFmtId="0" fontId="0" fillId="0" borderId="22" xfId="0" applyBorder="1" applyAlignment="1" applyProtection="1">
      <alignment vertical="center" wrapText="1"/>
    </xf>
    <xf numFmtId="0" fontId="0" fillId="0" borderId="24" xfId="0" applyBorder="1" applyAlignment="1" applyProtection="1">
      <alignment vertical="center" wrapText="1"/>
    </xf>
    <xf numFmtId="0" fontId="0" fillId="0" borderId="45" xfId="0" applyBorder="1" applyAlignment="1" applyProtection="1">
      <alignment vertical="center"/>
    </xf>
    <xf numFmtId="0" fontId="0" fillId="0" borderId="61" xfId="0" applyBorder="1" applyAlignment="1" applyProtection="1">
      <alignment vertical="center"/>
    </xf>
    <xf numFmtId="0" fontId="10" fillId="0" borderId="55" xfId="0" applyFont="1" applyBorder="1" applyAlignment="1" applyProtection="1">
      <alignment horizontal="center" vertical="center" wrapText="1"/>
    </xf>
    <xf numFmtId="0" fontId="10" fillId="0" borderId="48" xfId="0" applyFont="1" applyBorder="1" applyAlignment="1" applyProtection="1">
      <alignment horizontal="center" vertical="center" wrapText="1"/>
    </xf>
    <xf numFmtId="0" fontId="0" fillId="0" borderId="48" xfId="0" applyBorder="1" applyAlignment="1" applyProtection="1">
      <alignment horizontal="center" vertical="center" wrapText="1"/>
    </xf>
    <xf numFmtId="0" fontId="0" fillId="0" borderId="46" xfId="0" applyBorder="1" applyAlignment="1" applyProtection="1">
      <alignment horizontal="center" vertical="center" wrapText="1"/>
    </xf>
    <xf numFmtId="0" fontId="10" fillId="0" borderId="10" xfId="0" applyFont="1" applyBorder="1" applyAlignment="1" applyProtection="1">
      <alignment vertical="center" textRotation="255" wrapText="1"/>
    </xf>
    <xf numFmtId="0" fontId="10" fillId="0" borderId="10" xfId="0" applyFont="1" applyBorder="1" applyAlignment="1" applyProtection="1">
      <alignment vertical="center" textRotation="255"/>
    </xf>
    <xf numFmtId="0" fontId="10" fillId="0" borderId="125" xfId="0" applyFont="1" applyBorder="1" applyAlignment="1" applyProtection="1">
      <alignment vertical="center" textRotation="255"/>
    </xf>
    <xf numFmtId="0" fontId="10" fillId="0" borderId="80" xfId="0" applyFont="1" applyBorder="1" applyAlignment="1" applyProtection="1">
      <alignment vertical="center" textRotation="255"/>
    </xf>
    <xf numFmtId="0" fontId="0" fillId="0" borderId="81" xfId="0" applyBorder="1" applyAlignment="1" applyProtection="1">
      <alignment vertical="center" textRotation="255"/>
    </xf>
    <xf numFmtId="0" fontId="0" fillId="0" borderId="82" xfId="0" applyBorder="1" applyAlignment="1" applyProtection="1">
      <alignment vertical="center" textRotation="255"/>
    </xf>
    <xf numFmtId="0" fontId="0" fillId="0" borderId="88" xfId="0" applyBorder="1" applyAlignment="1" applyProtection="1">
      <alignment vertical="center" textRotation="255"/>
    </xf>
    <xf numFmtId="0" fontId="0" fillId="0" borderId="89" xfId="0" applyBorder="1" applyAlignment="1" applyProtection="1">
      <alignment vertical="center" textRotation="255"/>
    </xf>
    <xf numFmtId="0" fontId="0" fillId="0" borderId="90" xfId="0" applyBorder="1" applyAlignment="1" applyProtection="1">
      <alignment vertical="center" textRotation="255"/>
    </xf>
    <xf numFmtId="0" fontId="0" fillId="0" borderId="83" xfId="0" applyBorder="1" applyAlignment="1" applyProtection="1">
      <alignment vertical="center" textRotation="255"/>
    </xf>
    <xf numFmtId="0" fontId="0" fillId="0" borderId="84" xfId="0" applyBorder="1" applyAlignment="1" applyProtection="1">
      <alignment vertical="center" textRotation="255"/>
    </xf>
    <xf numFmtId="0" fontId="0" fillId="0" borderId="85" xfId="0" applyBorder="1" applyAlignment="1" applyProtection="1">
      <alignment vertical="center" textRotation="255"/>
    </xf>
    <xf numFmtId="0" fontId="17" fillId="0" borderId="10" xfId="0" applyFont="1" applyBorder="1" applyAlignment="1" applyProtection="1">
      <alignment vertical="center" textRotation="255"/>
    </xf>
    <xf numFmtId="0" fontId="17" fillId="0" borderId="55" xfId="0" applyFont="1" applyBorder="1" applyAlignment="1" applyProtection="1">
      <alignment vertical="center" textRotation="255"/>
    </xf>
    <xf numFmtId="0" fontId="35" fillId="0" borderId="48" xfId="0" applyFont="1" applyBorder="1" applyAlignment="1" applyProtection="1">
      <alignment vertical="center" textRotation="255"/>
    </xf>
    <xf numFmtId="0" fontId="35" fillId="0" borderId="46" xfId="0" applyFont="1" applyBorder="1" applyAlignment="1" applyProtection="1">
      <alignment vertical="center" textRotation="255"/>
    </xf>
    <xf numFmtId="0" fontId="10" fillId="0" borderId="57" xfId="0" applyFont="1" applyFill="1" applyBorder="1" applyAlignment="1" applyProtection="1">
      <alignment horizontal="center" vertical="center"/>
    </xf>
    <xf numFmtId="0" fontId="0" fillId="0" borderId="58" xfId="0" applyBorder="1" applyAlignment="1" applyProtection="1">
      <alignment horizontal="center" vertical="center"/>
    </xf>
    <xf numFmtId="0" fontId="0" fillId="0" borderId="59" xfId="0" applyBorder="1" applyAlignment="1" applyProtection="1">
      <alignment horizontal="center" vertical="center"/>
    </xf>
    <xf numFmtId="0" fontId="0" fillId="0" borderId="22" xfId="0" applyBorder="1" applyAlignment="1" applyProtection="1">
      <alignment horizontal="center" vertical="center"/>
    </xf>
    <xf numFmtId="0" fontId="0" fillId="0" borderId="24" xfId="0" applyBorder="1" applyAlignment="1" applyProtection="1">
      <alignment horizontal="center" vertical="center"/>
    </xf>
    <xf numFmtId="0" fontId="10" fillId="0" borderId="10" xfId="0" applyFont="1" applyBorder="1" applyAlignment="1" applyProtection="1"/>
    <xf numFmtId="0" fontId="0" fillId="0" borderId="10" xfId="0" applyBorder="1" applyAlignment="1" applyProtection="1"/>
    <xf numFmtId="0" fontId="10" fillId="0" borderId="10" xfId="0" applyFont="1" applyBorder="1" applyAlignment="1" applyProtection="1">
      <alignment vertical="center"/>
    </xf>
    <xf numFmtId="0" fontId="17" fillId="4" borderId="57" xfId="0" applyFont="1" applyFill="1" applyBorder="1" applyAlignment="1" applyProtection="1">
      <alignment horizontal="left" vertical="top" wrapText="1"/>
      <protection locked="0"/>
    </xf>
    <xf numFmtId="0" fontId="35" fillId="4" borderId="86" xfId="0" applyFont="1" applyFill="1" applyBorder="1" applyAlignment="1" applyProtection="1">
      <alignment horizontal="left" vertical="top" wrapText="1"/>
      <protection locked="0"/>
    </xf>
    <xf numFmtId="0" fontId="35" fillId="4" borderId="87" xfId="0" applyFont="1" applyFill="1" applyBorder="1" applyAlignment="1" applyProtection="1">
      <alignment horizontal="left" vertical="top" wrapText="1"/>
      <protection locked="0"/>
    </xf>
    <xf numFmtId="0" fontId="17" fillId="4" borderId="45" xfId="0" applyFont="1" applyFill="1" applyBorder="1" applyAlignment="1" applyProtection="1">
      <alignment horizontal="left" vertical="top" wrapText="1"/>
      <protection locked="0"/>
    </xf>
    <xf numFmtId="0" fontId="35" fillId="4" borderId="0" xfId="0" applyFont="1" applyFill="1" applyAlignment="1" applyProtection="1">
      <alignment horizontal="left" vertical="top" wrapText="1"/>
      <protection locked="0"/>
    </xf>
    <xf numFmtId="0" fontId="35" fillId="4" borderId="61" xfId="0" applyFont="1" applyFill="1" applyBorder="1" applyAlignment="1" applyProtection="1">
      <alignment horizontal="left" vertical="top" wrapText="1"/>
      <protection locked="0"/>
    </xf>
    <xf numFmtId="0" fontId="35" fillId="4" borderId="23" xfId="0" applyFont="1" applyFill="1" applyBorder="1" applyAlignment="1" applyProtection="1">
      <alignment horizontal="left" vertical="top" wrapText="1"/>
      <protection locked="0"/>
    </xf>
    <xf numFmtId="0" fontId="35" fillId="4" borderId="22" xfId="0" applyFont="1" applyFill="1" applyBorder="1" applyAlignment="1" applyProtection="1">
      <alignment horizontal="left" vertical="top" wrapText="1"/>
      <protection locked="0"/>
    </xf>
    <xf numFmtId="0" fontId="35" fillId="4" borderId="24" xfId="0" applyFont="1" applyFill="1" applyBorder="1" applyAlignment="1" applyProtection="1">
      <alignment horizontal="left" vertical="top" wrapText="1"/>
      <protection locked="0"/>
    </xf>
    <xf numFmtId="0" fontId="23" fillId="0" borderId="53" xfId="0" applyFont="1" applyBorder="1" applyAlignment="1" applyProtection="1">
      <alignment horizontal="center" vertical="center"/>
    </xf>
    <xf numFmtId="0" fontId="0" fillId="0" borderId="56" xfId="0" applyBorder="1" applyAlignment="1" applyProtection="1">
      <alignment horizontal="center" vertical="center"/>
    </xf>
    <xf numFmtId="184" fontId="10" fillId="0" borderId="55" xfId="0" applyNumberFormat="1" applyFont="1" applyBorder="1" applyAlignment="1" applyProtection="1">
      <alignment horizontal="center" vertical="center"/>
    </xf>
    <xf numFmtId="0" fontId="0" fillId="0" borderId="48" xfId="0" applyBorder="1" applyAlignment="1" applyProtection="1">
      <alignment horizontal="center" vertical="center"/>
    </xf>
    <xf numFmtId="0" fontId="0" fillId="0" borderId="46" xfId="0" applyBorder="1" applyAlignment="1" applyProtection="1">
      <alignment horizontal="center" vertical="center"/>
    </xf>
    <xf numFmtId="0" fontId="10" fillId="0" borderId="55" xfId="0" applyFont="1" applyBorder="1" applyAlignment="1" applyProtection="1">
      <alignment horizontal="center" vertical="center"/>
    </xf>
    <xf numFmtId="185" fontId="10" fillId="4" borderId="55" xfId="0" applyNumberFormat="1" applyFont="1" applyFill="1"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186" fontId="10" fillId="0" borderId="55" xfId="0" applyNumberFormat="1" applyFont="1" applyBorder="1" applyAlignment="1" applyProtection="1">
      <alignment horizontal="center" vertical="center"/>
    </xf>
    <xf numFmtId="0" fontId="10" fillId="0" borderId="80" xfId="0" applyFont="1" applyFill="1" applyBorder="1" applyAlignment="1" applyProtection="1">
      <alignment vertical="center"/>
    </xf>
    <xf numFmtId="0" fontId="10" fillId="0" borderId="81" xfId="0" applyFont="1" applyFill="1" applyBorder="1" applyAlignment="1" applyProtection="1">
      <alignment vertical="center"/>
    </xf>
    <xf numFmtId="0" fontId="10" fillId="0" borderId="82" xfId="0" applyFont="1" applyFill="1" applyBorder="1" applyAlignment="1" applyProtection="1">
      <alignment vertical="center"/>
    </xf>
    <xf numFmtId="0" fontId="0" fillId="0" borderId="83" xfId="0" applyBorder="1" applyAlignment="1" applyProtection="1">
      <alignment vertical="center"/>
    </xf>
    <xf numFmtId="0" fontId="0" fillId="0" borderId="84" xfId="0" applyBorder="1" applyAlignment="1" applyProtection="1">
      <alignment vertical="center"/>
    </xf>
    <xf numFmtId="0" fontId="0" fillId="0" borderId="85" xfId="0" applyBorder="1" applyAlignment="1" applyProtection="1">
      <alignment vertical="center"/>
    </xf>
    <xf numFmtId="0" fontId="0" fillId="0" borderId="88" xfId="0" applyBorder="1" applyAlignment="1" applyProtection="1">
      <alignment vertical="center"/>
    </xf>
    <xf numFmtId="0" fontId="0" fillId="0" borderId="89" xfId="0" applyBorder="1" applyAlignment="1" applyProtection="1">
      <alignment vertical="center"/>
    </xf>
    <xf numFmtId="0" fontId="0" fillId="0" borderId="90" xfId="0" applyBorder="1" applyAlignment="1" applyProtection="1">
      <alignment vertical="center"/>
    </xf>
    <xf numFmtId="0" fontId="18" fillId="0" borderId="149" xfId="0" applyFont="1" applyBorder="1" applyAlignment="1" applyProtection="1">
      <alignment horizontal="center" vertical="center" wrapText="1" shrinkToFit="1"/>
    </xf>
    <xf numFmtId="0" fontId="40" fillId="0" borderId="46" xfId="0" applyFont="1" applyBorder="1" applyAlignment="1">
      <alignment horizontal="center" vertical="center" shrinkToFit="1"/>
    </xf>
    <xf numFmtId="0" fontId="23" fillId="0" borderId="146" xfId="0" applyFont="1" applyBorder="1" applyAlignment="1" applyProtection="1">
      <alignment horizontal="center" vertical="center"/>
    </xf>
    <xf numFmtId="0" fontId="0" fillId="0" borderId="147" xfId="0" applyBorder="1" applyAlignment="1" applyProtection="1"/>
    <xf numFmtId="0" fontId="0" fillId="0" borderId="148" xfId="0" applyBorder="1" applyAlignment="1" applyProtection="1"/>
    <xf numFmtId="0" fontId="0" fillId="0" borderId="150" xfId="0" applyBorder="1" applyAlignment="1" applyProtection="1"/>
    <xf numFmtId="0" fontId="0" fillId="0" borderId="0" xfId="0" applyBorder="1" applyAlignment="1" applyProtection="1"/>
    <xf numFmtId="0" fontId="0" fillId="0" borderId="136" xfId="0" applyBorder="1" applyAlignment="1" applyProtection="1"/>
    <xf numFmtId="0" fontId="0" fillId="0" borderId="23" xfId="0" applyBorder="1" applyAlignment="1"/>
    <xf numFmtId="0" fontId="0" fillId="0" borderId="75" xfId="0" applyBorder="1" applyAlignment="1"/>
    <xf numFmtId="0" fontId="0" fillId="0" borderId="124" xfId="0" applyBorder="1" applyAlignment="1"/>
    <xf numFmtId="0" fontId="10" fillId="0" borderId="151" xfId="0" applyFont="1" applyBorder="1" applyAlignment="1" applyProtection="1">
      <alignment vertical="center" textRotation="255"/>
    </xf>
    <xf numFmtId="0" fontId="0" fillId="0" borderId="152" xfId="0" applyBorder="1" applyAlignment="1" applyProtection="1">
      <alignment vertical="center" textRotation="255"/>
    </xf>
    <xf numFmtId="0" fontId="0" fillId="0" borderId="153" xfId="0" applyBorder="1" applyAlignment="1" applyProtection="1">
      <alignment vertical="center" textRotation="255"/>
    </xf>
    <xf numFmtId="0" fontId="0" fillId="0" borderId="83" xfId="0" applyBorder="1" applyAlignment="1">
      <alignment vertical="center" textRotation="255"/>
    </xf>
    <xf numFmtId="0" fontId="0" fillId="0" borderId="84" xfId="0" applyBorder="1" applyAlignment="1">
      <alignment vertical="center" textRotation="255"/>
    </xf>
    <xf numFmtId="0" fontId="0" fillId="0" borderId="85" xfId="0" applyBorder="1" applyAlignment="1">
      <alignment vertical="center" textRotation="255"/>
    </xf>
    <xf numFmtId="0" fontId="36" fillId="0" borderId="106" xfId="0" applyFont="1" applyFill="1" applyBorder="1" applyAlignment="1" applyProtection="1">
      <alignment vertical="top" wrapText="1"/>
    </xf>
    <xf numFmtId="0" fontId="37" fillId="0" borderId="107" xfId="0" applyFont="1" applyFill="1" applyBorder="1" applyAlignment="1" applyProtection="1">
      <alignment vertical="top" wrapText="1"/>
    </xf>
    <xf numFmtId="0" fontId="37" fillId="0" borderId="108" xfId="0" applyFont="1" applyFill="1" applyBorder="1" applyAlignment="1" applyProtection="1">
      <alignment vertical="top" wrapText="1"/>
    </xf>
    <xf numFmtId="0" fontId="37" fillId="0" borderId="109" xfId="0" applyFont="1" applyFill="1" applyBorder="1" applyAlignment="1" applyProtection="1">
      <alignment vertical="top" wrapText="1"/>
    </xf>
    <xf numFmtId="0" fontId="37" fillId="0" borderId="0" xfId="0" applyFont="1" applyFill="1" applyBorder="1" applyAlignment="1" applyProtection="1">
      <alignment vertical="top" wrapText="1"/>
    </xf>
    <xf numFmtId="0" fontId="37" fillId="0" borderId="110" xfId="0" applyFont="1" applyFill="1" applyBorder="1" applyAlignment="1" applyProtection="1">
      <alignment vertical="top" wrapText="1"/>
    </xf>
    <xf numFmtId="0" fontId="38" fillId="0" borderId="109" xfId="0" applyFont="1" applyBorder="1" applyAlignment="1" applyProtection="1"/>
    <xf numFmtId="0" fontId="38" fillId="0" borderId="0" xfId="0" applyFont="1" applyBorder="1" applyAlignment="1" applyProtection="1"/>
    <xf numFmtId="0" fontId="38" fillId="0" borderId="110" xfId="0" applyFont="1" applyBorder="1" applyAlignment="1" applyProtection="1"/>
    <xf numFmtId="0" fontId="38" fillId="0" borderId="111" xfId="0" applyFont="1" applyBorder="1" applyAlignment="1" applyProtection="1"/>
    <xf numFmtId="0" fontId="38" fillId="0" borderId="112" xfId="0" applyFont="1" applyBorder="1" applyAlignment="1" applyProtection="1"/>
    <xf numFmtId="0" fontId="38" fillId="0" borderId="113" xfId="0" applyFont="1" applyBorder="1" applyAlignment="1" applyProtection="1"/>
    <xf numFmtId="0" fontId="10" fillId="12" borderId="10" xfId="0" applyFont="1" applyFill="1" applyBorder="1" applyAlignment="1" applyProtection="1">
      <alignment vertical="center"/>
    </xf>
    <xf numFmtId="0" fontId="10" fillId="12" borderId="55" xfId="0" applyFont="1" applyFill="1" applyBorder="1" applyAlignment="1" applyProtection="1">
      <alignment horizontal="center" vertical="center"/>
    </xf>
    <xf numFmtId="0" fontId="10" fillId="12" borderId="46" xfId="0" applyFont="1" applyFill="1" applyBorder="1" applyAlignment="1" applyProtection="1">
      <alignment horizontal="center" vertical="center"/>
    </xf>
    <xf numFmtId="0" fontId="10" fillId="12" borderId="57" xfId="0" applyFont="1" applyFill="1" applyBorder="1" applyAlignment="1" applyProtection="1">
      <alignment horizontal="center" vertical="center"/>
    </xf>
    <xf numFmtId="0" fontId="0" fillId="12" borderId="58" xfId="0" applyFill="1" applyBorder="1" applyAlignment="1" applyProtection="1">
      <alignment horizontal="center" vertical="center"/>
    </xf>
    <xf numFmtId="0" fontId="0" fillId="12" borderId="59" xfId="0" applyFill="1" applyBorder="1" applyAlignment="1" applyProtection="1">
      <alignment horizontal="center" vertical="center"/>
    </xf>
    <xf numFmtId="0" fontId="10" fillId="12" borderId="23" xfId="0" applyFont="1" applyFill="1" applyBorder="1" applyAlignment="1" applyProtection="1">
      <alignment horizontal="center" vertical="center"/>
    </xf>
    <xf numFmtId="0" fontId="0" fillId="12" borderId="22" xfId="0" applyFill="1" applyBorder="1" applyAlignment="1" applyProtection="1">
      <alignment horizontal="center" vertical="center"/>
    </xf>
    <xf numFmtId="0" fontId="0" fillId="12" borderId="24" xfId="0" applyFill="1" applyBorder="1" applyAlignment="1" applyProtection="1">
      <alignment horizontal="center" vertical="center"/>
    </xf>
    <xf numFmtId="0" fontId="10" fillId="12" borderId="57" xfId="0" applyFont="1" applyFill="1" applyBorder="1" applyAlignment="1" applyProtection="1">
      <alignment horizontal="center" vertical="center" wrapText="1"/>
    </xf>
    <xf numFmtId="0" fontId="10" fillId="12" borderId="10" xfId="0" applyFont="1" applyFill="1" applyBorder="1" applyAlignment="1" applyProtection="1">
      <alignment horizontal="center" vertical="center"/>
      <protection locked="0"/>
    </xf>
    <xf numFmtId="0" fontId="17" fillId="12" borderId="57" xfId="0" applyFont="1" applyFill="1" applyBorder="1" applyAlignment="1" applyProtection="1">
      <alignment horizontal="left" vertical="top" wrapText="1"/>
      <protection locked="0"/>
    </xf>
    <xf numFmtId="0" fontId="35" fillId="12" borderId="86" xfId="0" applyFont="1" applyFill="1" applyBorder="1" applyAlignment="1" applyProtection="1">
      <alignment horizontal="left" vertical="top" wrapText="1"/>
      <protection locked="0"/>
    </xf>
    <xf numFmtId="0" fontId="35" fillId="12" borderId="87" xfId="0" applyFont="1" applyFill="1" applyBorder="1" applyAlignment="1" applyProtection="1">
      <alignment horizontal="left" vertical="top" wrapText="1"/>
      <protection locked="0"/>
    </xf>
    <xf numFmtId="0" fontId="17" fillId="12" borderId="45" xfId="0" applyFont="1" applyFill="1" applyBorder="1" applyAlignment="1" applyProtection="1">
      <alignment horizontal="left" vertical="top" wrapText="1"/>
      <protection locked="0"/>
    </xf>
    <xf numFmtId="0" fontId="35" fillId="12" borderId="0" xfId="0" applyFont="1" applyFill="1" applyAlignment="1" applyProtection="1">
      <alignment horizontal="left" vertical="top" wrapText="1"/>
      <protection locked="0"/>
    </xf>
    <xf numFmtId="0" fontId="35" fillId="12" borderId="61" xfId="0" applyFont="1" applyFill="1" applyBorder="1" applyAlignment="1" applyProtection="1">
      <alignment horizontal="left" vertical="top" wrapText="1"/>
      <protection locked="0"/>
    </xf>
    <xf numFmtId="0" fontId="35" fillId="12" borderId="23" xfId="0" applyFont="1" applyFill="1" applyBorder="1" applyAlignment="1" applyProtection="1">
      <alignment horizontal="left" vertical="top" wrapText="1"/>
      <protection locked="0"/>
    </xf>
    <xf numFmtId="0" fontId="35" fillId="12" borderId="22" xfId="0" applyFont="1" applyFill="1" applyBorder="1" applyAlignment="1" applyProtection="1">
      <alignment horizontal="left" vertical="top" wrapText="1"/>
      <protection locked="0"/>
    </xf>
    <xf numFmtId="0" fontId="35" fillId="12" borderId="24" xfId="0" applyFont="1" applyFill="1" applyBorder="1" applyAlignment="1" applyProtection="1">
      <alignment horizontal="left" vertical="top" wrapText="1"/>
      <protection locked="0"/>
    </xf>
    <xf numFmtId="184" fontId="10" fillId="12" borderId="55" xfId="0" applyNumberFormat="1" applyFont="1" applyFill="1" applyBorder="1" applyAlignment="1" applyProtection="1">
      <alignment horizontal="center" vertical="center"/>
    </xf>
    <xf numFmtId="0" fontId="0" fillId="12" borderId="48" xfId="0" applyFill="1" applyBorder="1" applyAlignment="1" applyProtection="1">
      <alignment horizontal="center" vertical="center"/>
    </xf>
    <xf numFmtId="0" fontId="0" fillId="12" borderId="46" xfId="0" applyFill="1" applyBorder="1" applyAlignment="1" applyProtection="1">
      <alignment horizontal="center" vertical="center"/>
    </xf>
    <xf numFmtId="185" fontId="10" fillId="12" borderId="55" xfId="0" applyNumberFormat="1" applyFont="1" applyFill="1" applyBorder="1" applyAlignment="1" applyProtection="1">
      <alignment horizontal="center" vertical="center"/>
      <protection locked="0"/>
    </xf>
    <xf numFmtId="0" fontId="0" fillId="12" borderId="48" xfId="0" applyFill="1" applyBorder="1" applyAlignment="1" applyProtection="1">
      <alignment horizontal="center" vertical="center"/>
      <protection locked="0"/>
    </xf>
    <xf numFmtId="0" fontId="0" fillId="12" borderId="46" xfId="0" applyFill="1" applyBorder="1" applyAlignment="1" applyProtection="1">
      <alignment horizontal="center" vertical="center"/>
      <protection locked="0"/>
    </xf>
    <xf numFmtId="186" fontId="10" fillId="12" borderId="55" xfId="0" applyNumberFormat="1" applyFont="1" applyFill="1" applyBorder="1" applyAlignment="1" applyProtection="1">
      <alignment horizontal="center" vertical="center"/>
    </xf>
    <xf numFmtId="0" fontId="8" fillId="0" borderId="55" xfId="0" applyNumberFormat="1" applyFont="1" applyFill="1" applyBorder="1" applyAlignment="1">
      <alignment horizontal="right" vertical="center" wrapText="1"/>
    </xf>
    <xf numFmtId="0" fontId="8" fillId="0" borderId="48" xfId="0" applyNumberFormat="1" applyFont="1" applyFill="1" applyBorder="1" applyAlignment="1">
      <alignment horizontal="right" vertical="center" wrapText="1"/>
    </xf>
    <xf numFmtId="0" fontId="8" fillId="0" borderId="46" xfId="0" applyNumberFormat="1" applyFont="1" applyFill="1" applyBorder="1" applyAlignment="1">
      <alignment horizontal="right" vertical="center" wrapText="1"/>
    </xf>
    <xf numFmtId="186" fontId="10" fillId="0" borderId="121" xfId="0" applyNumberFormat="1" applyFont="1" applyBorder="1" applyAlignment="1">
      <alignment horizontal="right" vertical="center"/>
    </xf>
    <xf numFmtId="186" fontId="10" fillId="0" borderId="46" xfId="0" applyNumberFormat="1" applyFont="1" applyBorder="1" applyAlignment="1">
      <alignment horizontal="right" vertical="center"/>
    </xf>
    <xf numFmtId="0" fontId="18" fillId="0" borderId="57" xfId="0" applyFont="1" applyBorder="1" applyAlignment="1">
      <alignment vertical="top" wrapText="1"/>
    </xf>
    <xf numFmtId="0" fontId="18" fillId="0" borderId="58" xfId="0" applyFont="1" applyBorder="1" applyAlignment="1">
      <alignment vertical="top" wrapText="1"/>
    </xf>
    <xf numFmtId="0" fontId="18" fillId="0" borderId="59" xfId="0" applyFont="1" applyBorder="1" applyAlignment="1">
      <alignment vertical="top" wrapText="1"/>
    </xf>
    <xf numFmtId="0" fontId="18" fillId="0" borderId="23" xfId="0" applyFont="1" applyBorder="1" applyAlignment="1">
      <alignment vertical="top" wrapText="1"/>
    </xf>
    <xf numFmtId="0" fontId="18" fillId="0" borderId="22" xfId="0" applyFont="1" applyBorder="1" applyAlignment="1">
      <alignment vertical="top" wrapText="1"/>
    </xf>
    <xf numFmtId="0" fontId="18" fillId="0" borderId="24" xfId="0" applyFont="1" applyBorder="1" applyAlignment="1">
      <alignment vertical="top" wrapText="1"/>
    </xf>
    <xf numFmtId="0" fontId="10" fillId="0" borderId="55"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55" xfId="0" applyFont="1" applyBorder="1" applyAlignment="1">
      <alignment vertical="center" textRotation="255"/>
    </xf>
    <xf numFmtId="0" fontId="10" fillId="0" borderId="48" xfId="0" applyFont="1" applyBorder="1" applyAlignment="1">
      <alignment vertical="center" textRotation="255"/>
    </xf>
    <xf numFmtId="0" fontId="10" fillId="0" borderId="46" xfId="0" applyFont="1" applyBorder="1" applyAlignment="1">
      <alignment vertical="center" textRotation="255"/>
    </xf>
    <xf numFmtId="0" fontId="10" fillId="0" borderId="10" xfId="0" applyFont="1" applyBorder="1" applyAlignment="1">
      <alignment vertical="center" wrapText="1"/>
    </xf>
    <xf numFmtId="0" fontId="10" fillId="0" borderId="10" xfId="0" applyFont="1" applyFill="1" applyBorder="1" applyAlignment="1">
      <alignment horizontal="center" vertical="center" wrapText="1"/>
    </xf>
    <xf numFmtId="0" fontId="10" fillId="4" borderId="10" xfId="0" applyFont="1" applyFill="1" applyBorder="1" applyAlignment="1" applyProtection="1">
      <alignment horizontal="center" vertical="center" wrapText="1"/>
      <protection locked="0"/>
    </xf>
    <xf numFmtId="0" fontId="10" fillId="0" borderId="10" xfId="0" applyFont="1" applyBorder="1" applyAlignment="1"/>
    <xf numFmtId="0" fontId="10" fillId="0" borderId="55" xfId="0" applyFont="1" applyBorder="1" applyAlignment="1">
      <alignment horizontal="center" vertical="center"/>
    </xf>
    <xf numFmtId="0" fontId="10" fillId="0" borderId="48" xfId="0" applyFont="1" applyBorder="1" applyAlignment="1">
      <alignment horizontal="center" vertical="center"/>
    </xf>
    <xf numFmtId="0" fontId="10" fillId="0" borderId="46" xfId="0" applyFont="1" applyBorder="1" applyAlignment="1">
      <alignment horizontal="center" vertical="center"/>
    </xf>
    <xf numFmtId="0" fontId="10" fillId="0" borderId="10" xfId="0" applyFont="1" applyBorder="1" applyAlignment="1">
      <alignment vertical="center"/>
    </xf>
    <xf numFmtId="0" fontId="10" fillId="0" borderId="10" xfId="0" applyFont="1" applyBorder="1" applyAlignment="1">
      <alignment wrapText="1"/>
    </xf>
    <xf numFmtId="0" fontId="10" fillId="0" borderId="10" xfId="0" applyFont="1" applyBorder="1" applyAlignment="1">
      <alignment horizontal="center" vertical="center"/>
    </xf>
    <xf numFmtId="0" fontId="10" fillId="0" borderId="53" xfId="0" applyFont="1" applyBorder="1" applyAlignment="1">
      <alignment horizontal="center" vertical="center"/>
    </xf>
    <xf numFmtId="0" fontId="0" fillId="0" borderId="60" xfId="0" applyBorder="1" applyAlignment="1">
      <alignment horizontal="center" vertical="center"/>
    </xf>
    <xf numFmtId="0" fontId="0" fillId="0" borderId="56" xfId="0" applyBorder="1" applyAlignment="1">
      <alignment horizontal="center" vertical="center"/>
    </xf>
    <xf numFmtId="0" fontId="10" fillId="4" borderId="55" xfId="0" applyFont="1" applyFill="1" applyBorder="1" applyAlignment="1" applyProtection="1">
      <alignment horizontal="right" vertical="center"/>
      <protection locked="0"/>
    </xf>
    <xf numFmtId="0" fontId="0" fillId="4" borderId="46" xfId="0" applyFill="1" applyBorder="1" applyAlignment="1" applyProtection="1">
      <alignment horizontal="right" vertical="center"/>
      <protection locked="0"/>
    </xf>
    <xf numFmtId="0" fontId="18" fillId="0" borderId="45" xfId="0" applyFont="1" applyBorder="1" applyAlignment="1">
      <alignment vertical="top" wrapText="1"/>
    </xf>
    <xf numFmtId="0" fontId="18" fillId="0" borderId="0" xfId="0" applyFont="1" applyBorder="1" applyAlignment="1">
      <alignment vertical="top" wrapText="1"/>
    </xf>
    <xf numFmtId="0" fontId="18" fillId="0" borderId="61" xfId="0" applyFont="1" applyBorder="1" applyAlignment="1">
      <alignment vertical="top" wrapText="1"/>
    </xf>
    <xf numFmtId="0" fontId="10" fillId="4" borderId="48" xfId="0" applyFont="1" applyFill="1" applyBorder="1" applyAlignment="1" applyProtection="1">
      <alignment horizontal="right" vertical="center"/>
      <protection locked="0"/>
    </xf>
    <xf numFmtId="0" fontId="8" fillId="0" borderId="55" xfId="0" applyNumberFormat="1" applyFont="1" applyBorder="1" applyAlignment="1">
      <alignment horizontal="right" vertical="center"/>
    </xf>
    <xf numFmtId="0" fontId="8" fillId="0" borderId="46" xfId="0" applyNumberFormat="1" applyFont="1" applyBorder="1" applyAlignment="1">
      <alignment horizontal="right" vertical="center"/>
    </xf>
    <xf numFmtId="0" fontId="32" fillId="0" borderId="57" xfId="0" applyFont="1" applyBorder="1" applyAlignment="1">
      <alignment vertical="top" wrapText="1"/>
    </xf>
    <xf numFmtId="0" fontId="32" fillId="0" borderId="58" xfId="0" applyFont="1" applyBorder="1" applyAlignment="1">
      <alignment vertical="top" wrapText="1"/>
    </xf>
    <xf numFmtId="0" fontId="32" fillId="0" borderId="59" xfId="0" applyFont="1" applyBorder="1" applyAlignment="1">
      <alignment vertical="top" wrapText="1"/>
    </xf>
    <xf numFmtId="0" fontId="32" fillId="0" borderId="45" xfId="0" applyFont="1" applyBorder="1" applyAlignment="1">
      <alignment vertical="top" wrapText="1"/>
    </xf>
    <xf numFmtId="0" fontId="32" fillId="0" borderId="0" xfId="0" applyFont="1" applyBorder="1" applyAlignment="1">
      <alignment vertical="top" wrapText="1"/>
    </xf>
    <xf numFmtId="0" fontId="32" fillId="0" borderId="61" xfId="0" applyFont="1" applyBorder="1" applyAlignment="1">
      <alignment vertical="top" wrapText="1"/>
    </xf>
    <xf numFmtId="0" fontId="32" fillId="0" borderId="23" xfId="0" applyFont="1" applyBorder="1" applyAlignment="1">
      <alignment vertical="top" wrapText="1"/>
    </xf>
    <xf numFmtId="0" fontId="32" fillId="0" borderId="22" xfId="0" applyFont="1" applyBorder="1" applyAlignment="1">
      <alignment vertical="top" wrapText="1"/>
    </xf>
    <xf numFmtId="0" fontId="32" fillId="0" borderId="24" xfId="0" applyFont="1" applyBorder="1" applyAlignment="1">
      <alignment vertical="top" wrapText="1"/>
    </xf>
    <xf numFmtId="0" fontId="17" fillId="0" borderId="10" xfId="0" applyFont="1" applyBorder="1" applyAlignment="1">
      <alignment vertical="center" wrapText="1"/>
    </xf>
    <xf numFmtId="0" fontId="17" fillId="0" borderId="10" xfId="0" applyFont="1" applyBorder="1"/>
    <xf numFmtId="0" fontId="8" fillId="0" borderId="48" xfId="0" applyNumberFormat="1" applyFont="1" applyBorder="1" applyAlignment="1">
      <alignment horizontal="right" vertical="center"/>
    </xf>
    <xf numFmtId="0" fontId="10" fillId="0" borderId="125" xfId="0" applyFont="1" applyBorder="1" applyAlignment="1">
      <alignment vertical="center" wrapText="1"/>
    </xf>
    <xf numFmtId="0" fontId="10" fillId="4" borderId="125" xfId="0" applyFont="1" applyFill="1" applyBorder="1" applyAlignment="1" applyProtection="1">
      <alignment horizontal="center" vertical="center" wrapText="1"/>
      <protection locked="0"/>
    </xf>
    <xf numFmtId="0" fontId="17" fillId="0" borderId="10" xfId="0" applyFont="1" applyBorder="1" applyAlignment="1"/>
    <xf numFmtId="0" fontId="17" fillId="0" borderId="125" xfId="0" applyFont="1" applyBorder="1" applyAlignment="1">
      <alignment vertical="center" wrapText="1"/>
    </xf>
    <xf numFmtId="0" fontId="17" fillId="0" borderId="125" xfId="0" applyFont="1" applyBorder="1" applyAlignment="1"/>
    <xf numFmtId="0" fontId="10" fillId="0" borderId="125" xfId="0" applyFont="1" applyBorder="1" applyAlignment="1">
      <alignment horizontal="center" vertical="center"/>
    </xf>
    <xf numFmtId="186" fontId="10" fillId="0" borderId="48" xfId="0" applyNumberFormat="1" applyFont="1" applyBorder="1" applyAlignment="1">
      <alignment horizontal="right" vertical="center"/>
    </xf>
    <xf numFmtId="0" fontId="0" fillId="0" borderId="46" xfId="0" applyBorder="1" applyAlignment="1">
      <alignment horizontal="right" vertical="center"/>
    </xf>
    <xf numFmtId="0" fontId="0" fillId="0" borderId="48" xfId="0" applyBorder="1" applyAlignment="1">
      <alignment horizontal="right" vertical="center"/>
    </xf>
    <xf numFmtId="0" fontId="34" fillId="0" borderId="57" xfId="0" applyFont="1" applyBorder="1" applyAlignment="1">
      <alignment vertical="top" wrapText="1"/>
    </xf>
    <xf numFmtId="0" fontId="34" fillId="0" borderId="58" xfId="0" applyFont="1" applyBorder="1" applyAlignment="1">
      <alignment vertical="top" wrapText="1"/>
    </xf>
    <xf numFmtId="0" fontId="34" fillId="0" borderId="59" xfId="0" applyFont="1" applyBorder="1" applyAlignment="1">
      <alignment vertical="top" wrapText="1"/>
    </xf>
    <xf numFmtId="0" fontId="34" fillId="0" borderId="23" xfId="0" applyFont="1" applyBorder="1" applyAlignment="1">
      <alignment vertical="top" wrapText="1"/>
    </xf>
    <xf numFmtId="0" fontId="34" fillId="0" borderId="22" xfId="0" applyFont="1" applyBorder="1" applyAlignment="1">
      <alignment vertical="top" wrapText="1"/>
    </xf>
    <xf numFmtId="0" fontId="34" fillId="0" borderId="24" xfId="0" applyFont="1" applyBorder="1" applyAlignment="1">
      <alignment vertical="top" wrapText="1"/>
    </xf>
    <xf numFmtId="0" fontId="10" fillId="0" borderId="121" xfId="0" applyFont="1" applyBorder="1" applyAlignment="1">
      <alignment vertical="center" textRotation="255"/>
    </xf>
    <xf numFmtId="0" fontId="0" fillId="0" borderId="48" xfId="0" applyBorder="1" applyAlignment="1">
      <alignment vertical="center" textRotation="255"/>
    </xf>
    <xf numFmtId="0" fontId="0" fillId="0" borderId="46" xfId="0" applyBorder="1" applyAlignment="1">
      <alignment vertical="center" textRotation="255"/>
    </xf>
    <xf numFmtId="0" fontId="10" fillId="12" borderId="55" xfId="0" applyFont="1" applyFill="1" applyBorder="1" applyAlignment="1" applyProtection="1">
      <alignment horizontal="right" vertical="center"/>
      <protection locked="0"/>
    </xf>
    <xf numFmtId="0" fontId="10" fillId="12" borderId="48" xfId="0" applyFont="1" applyFill="1" applyBorder="1" applyAlignment="1" applyProtection="1">
      <alignment horizontal="right" vertical="center"/>
      <protection locked="0"/>
    </xf>
    <xf numFmtId="0" fontId="0" fillId="12" borderId="46" xfId="0" applyFill="1" applyBorder="1" applyAlignment="1" applyProtection="1">
      <alignment horizontal="right" vertical="center"/>
      <protection locked="0"/>
    </xf>
    <xf numFmtId="0" fontId="10" fillId="12" borderId="10" xfId="0" applyFont="1" applyFill="1" applyBorder="1" applyAlignment="1" applyProtection="1">
      <alignment horizontal="center" vertical="center" wrapText="1"/>
      <protection locked="0"/>
    </xf>
    <xf numFmtId="0" fontId="10" fillId="12" borderId="125" xfId="0" applyFont="1" applyFill="1" applyBorder="1" applyAlignment="1" applyProtection="1">
      <alignment horizontal="center" vertical="center" wrapText="1"/>
      <protection locked="0"/>
    </xf>
    <xf numFmtId="0" fontId="10" fillId="0" borderId="127" xfId="0" applyFont="1" applyBorder="1" applyAlignment="1">
      <alignment horizontal="center" vertical="center"/>
    </xf>
    <xf numFmtId="0" fontId="0" fillId="0" borderId="128" xfId="0" applyBorder="1" applyAlignment="1">
      <alignment horizontal="center" vertical="center"/>
    </xf>
    <xf numFmtId="0" fontId="0" fillId="0" borderId="129" xfId="0" applyBorder="1" applyAlignment="1">
      <alignment horizontal="center" vertical="center"/>
    </xf>
    <xf numFmtId="0" fontId="10" fillId="0" borderId="10" xfId="0" applyFont="1" applyBorder="1" applyAlignment="1">
      <alignment horizontal="center" vertical="center" wrapText="1"/>
    </xf>
    <xf numFmtId="0" fontId="0" fillId="0" borderId="10" xfId="0" applyBorder="1" applyAlignment="1">
      <alignment horizontal="center" vertical="center" wrapText="1"/>
    </xf>
    <xf numFmtId="0" fontId="10" fillId="0" borderId="10" xfId="0" applyFont="1" applyBorder="1" applyAlignment="1">
      <alignment vertical="center" textRotation="255"/>
    </xf>
    <xf numFmtId="0" fontId="0" fillId="0" borderId="10" xfId="0" applyBorder="1" applyAlignment="1">
      <alignment vertical="center" textRotation="255"/>
    </xf>
    <xf numFmtId="0" fontId="10" fillId="0" borderId="10" xfId="0" applyFont="1" applyBorder="1"/>
    <xf numFmtId="0" fontId="18" fillId="0" borderId="130" xfId="0" applyFont="1" applyBorder="1" applyAlignment="1">
      <alignment vertical="top" wrapText="1"/>
    </xf>
    <xf numFmtId="0" fontId="18" fillId="0" borderId="122" xfId="0" applyFont="1" applyBorder="1" applyAlignment="1">
      <alignment vertical="top" wrapText="1"/>
    </xf>
    <xf numFmtId="0" fontId="18" fillId="0" borderId="131" xfId="0" applyFont="1" applyBorder="1" applyAlignment="1">
      <alignment vertical="top" wrapText="1"/>
    </xf>
    <xf numFmtId="0" fontId="18" fillId="0" borderId="123" xfId="0" applyFont="1" applyBorder="1" applyAlignment="1">
      <alignment vertical="top" wrapText="1"/>
    </xf>
    <xf numFmtId="0" fontId="18" fillId="0" borderId="75" xfId="0" applyFont="1" applyBorder="1" applyAlignment="1">
      <alignment vertical="top" wrapText="1"/>
    </xf>
    <xf numFmtId="0" fontId="18" fillId="0" borderId="124" xfId="0" applyFont="1" applyBorder="1" applyAlignment="1">
      <alignment vertical="top" wrapText="1"/>
    </xf>
    <xf numFmtId="0" fontId="10" fillId="4" borderId="121" xfId="0" applyFont="1" applyFill="1" applyBorder="1" applyAlignment="1" applyProtection="1">
      <alignment horizontal="center" vertical="center"/>
      <protection locked="0"/>
    </xf>
    <xf numFmtId="0" fontId="10" fillId="4" borderId="46" xfId="0" applyFont="1" applyFill="1" applyBorder="1" applyAlignment="1" applyProtection="1">
      <alignment horizontal="center" vertical="center"/>
      <protection locked="0"/>
    </xf>
    <xf numFmtId="0" fontId="10" fillId="12" borderId="121" xfId="0" applyFont="1" applyFill="1" applyBorder="1" applyAlignment="1" applyProtection="1">
      <alignment horizontal="center" vertical="center"/>
      <protection locked="0"/>
    </xf>
    <xf numFmtId="0" fontId="10" fillId="12" borderId="46" xfId="0" applyFont="1" applyFill="1" applyBorder="1" applyAlignment="1" applyProtection="1">
      <alignment horizontal="center" vertical="center"/>
      <protection locked="0"/>
    </xf>
    <xf numFmtId="0" fontId="10" fillId="0" borderId="57" xfId="0" applyFont="1" applyBorder="1" applyAlignment="1">
      <alignment horizontal="center" vertical="center" wrapText="1"/>
    </xf>
    <xf numFmtId="0" fontId="0" fillId="0" borderId="58"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10" fillId="4" borderId="57" xfId="0" applyFont="1" applyFill="1" applyBorder="1" applyAlignment="1" applyProtection="1">
      <alignment horizontal="center" vertical="center" wrapText="1"/>
      <protection locked="0"/>
    </xf>
    <xf numFmtId="0" fontId="10" fillId="4" borderId="58" xfId="0" applyFont="1" applyFill="1" applyBorder="1" applyAlignment="1" applyProtection="1">
      <alignment horizontal="center" vertical="center" wrapText="1"/>
      <protection locked="0"/>
    </xf>
    <xf numFmtId="0" fontId="10" fillId="4" borderId="59"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180" fontId="10" fillId="4" borderId="57" xfId="0" applyNumberFormat="1" applyFont="1" applyFill="1" applyBorder="1" applyAlignment="1" applyProtection="1">
      <alignment horizontal="center" vertical="center" wrapText="1"/>
      <protection locked="0"/>
    </xf>
    <xf numFmtId="0" fontId="0" fillId="0" borderId="58" xfId="0" applyBorder="1" applyAlignment="1" applyProtection="1">
      <alignment vertical="center" wrapText="1"/>
      <protection locked="0"/>
    </xf>
    <xf numFmtId="180" fontId="10" fillId="4" borderId="45"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6"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10" fillId="0" borderId="55" xfId="0" applyNumberFormat="1" applyFont="1" applyBorder="1" applyAlignment="1" applyProtection="1">
      <alignment horizontal="center" vertical="center" wrapText="1"/>
      <protection locked="0"/>
    </xf>
    <xf numFmtId="180" fontId="10" fillId="0" borderId="48" xfId="0" applyNumberFormat="1" applyFont="1" applyBorder="1" applyAlignment="1" applyProtection="1">
      <alignment horizontal="center" vertical="center" wrapText="1"/>
      <protection locked="0"/>
    </xf>
    <xf numFmtId="0" fontId="10" fillId="0" borderId="46" xfId="0" applyFont="1" applyBorder="1" applyAlignment="1">
      <alignment vertical="center" wrapText="1"/>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0" fillId="0" borderId="24" xfId="0" applyBorder="1" applyAlignment="1">
      <alignment horizontal="center" vertical="center" wrapText="1"/>
    </xf>
    <xf numFmtId="0" fontId="0" fillId="0" borderId="59" xfId="0" applyBorder="1" applyAlignment="1">
      <alignment horizontal="center" vertical="center" wrapText="1"/>
    </xf>
    <xf numFmtId="0" fontId="10" fillId="0" borderId="73" xfId="0" applyFont="1" applyBorder="1" applyAlignment="1">
      <alignment horizontal="center" vertical="center" wrapText="1"/>
    </xf>
    <xf numFmtId="0" fontId="0" fillId="0" borderId="74" xfId="0" applyBorder="1" applyAlignment="1">
      <alignment horizontal="center" vertical="center" wrapText="1"/>
    </xf>
    <xf numFmtId="180" fontId="10" fillId="0" borderId="45" xfId="5" applyNumberFormat="1" applyFont="1" applyBorder="1" applyAlignment="1" applyProtection="1">
      <alignment horizontal="center" vertical="center" wrapText="1"/>
      <protection locked="0"/>
    </xf>
    <xf numFmtId="0" fontId="0" fillId="0" borderId="61" xfId="0" applyBorder="1" applyAlignment="1">
      <alignment vertical="center" wrapText="1"/>
    </xf>
    <xf numFmtId="0" fontId="10" fillId="0" borderId="23" xfId="5" applyFont="1" applyBorder="1" applyAlignment="1">
      <alignment vertical="center" wrapText="1"/>
    </xf>
    <xf numFmtId="0" fontId="0" fillId="0" borderId="24" xfId="0" applyBorder="1" applyAlignment="1">
      <alignment vertical="center" wrapText="1"/>
    </xf>
    <xf numFmtId="0" fontId="10" fillId="0" borderId="53" xfId="0" applyFont="1" applyFill="1" applyBorder="1" applyAlignment="1">
      <alignment vertical="center" wrapText="1"/>
    </xf>
    <xf numFmtId="0" fontId="0" fillId="0" borderId="60" xfId="0" applyBorder="1" applyAlignment="1">
      <alignment vertical="center" wrapText="1"/>
    </xf>
    <xf numFmtId="0" fontId="0" fillId="0" borderId="10" xfId="0" applyBorder="1" applyAlignment="1" applyProtection="1">
      <alignment horizontal="center" vertical="center" wrapText="1"/>
      <protection locked="0"/>
    </xf>
    <xf numFmtId="0" fontId="10" fillId="4" borderId="72" xfId="0" applyFont="1" applyFill="1" applyBorder="1" applyAlignment="1" applyProtection="1">
      <alignment horizontal="center" vertical="center" wrapText="1"/>
      <protection locked="0"/>
    </xf>
    <xf numFmtId="0" fontId="10" fillId="0" borderId="55" xfId="5" applyFont="1" applyBorder="1" applyAlignment="1">
      <alignment horizontal="center" vertical="center" wrapText="1"/>
    </xf>
    <xf numFmtId="0" fontId="0" fillId="0" borderId="55" xfId="0" applyBorder="1" applyAlignment="1">
      <alignment horizontal="center" vertical="center" wrapText="1"/>
    </xf>
    <xf numFmtId="0" fontId="0" fillId="0" borderId="46" xfId="0" applyBorder="1" applyAlignment="1">
      <alignment horizontal="center" vertical="center" wrapText="1"/>
    </xf>
    <xf numFmtId="0" fontId="10" fillId="4" borderId="55" xfId="5" applyFont="1" applyFill="1" applyBorder="1" applyAlignment="1" applyProtection="1">
      <alignment horizontal="center" vertical="center" wrapText="1"/>
      <protection locked="0"/>
    </xf>
    <xf numFmtId="0" fontId="0" fillId="4" borderId="55" xfId="0" applyFill="1" applyBorder="1" applyAlignment="1" applyProtection="1">
      <alignment vertical="center"/>
      <protection locked="0"/>
    </xf>
    <xf numFmtId="0" fontId="0" fillId="4" borderId="46" xfId="0" applyFill="1" applyBorder="1" applyAlignment="1" applyProtection="1">
      <alignment vertical="center"/>
      <protection locked="0"/>
    </xf>
    <xf numFmtId="0" fontId="10" fillId="0" borderId="46" xfId="5" applyFont="1" applyBorder="1" applyAlignment="1">
      <alignment horizontal="center" vertical="center" wrapText="1"/>
    </xf>
    <xf numFmtId="0" fontId="10" fillId="0" borderId="10" xfId="5" applyFont="1" applyBorder="1" applyAlignment="1">
      <alignment horizontal="center" vertical="center" wrapText="1"/>
    </xf>
    <xf numFmtId="0" fontId="10" fillId="4" borderId="45" xfId="5" applyNumberFormat="1" applyFont="1" applyFill="1" applyBorder="1" applyAlignment="1" applyProtection="1">
      <alignment horizontal="center" vertical="center" wrapText="1"/>
      <protection locked="0"/>
    </xf>
    <xf numFmtId="0" fontId="0" fillId="4" borderId="61" xfId="0" applyNumberFormat="1" applyFill="1" applyBorder="1" applyAlignment="1" applyProtection="1">
      <alignment vertical="center" wrapText="1"/>
      <protection locked="0"/>
    </xf>
    <xf numFmtId="0" fontId="2"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0" fontId="10" fillId="0" borderId="45" xfId="5" applyFont="1" applyBorder="1" applyAlignment="1">
      <alignment horizontal="center" vertical="center" wrapText="1"/>
    </xf>
    <xf numFmtId="0" fontId="10" fillId="0" borderId="0" xfId="5" applyFont="1" applyBorder="1" applyAlignment="1">
      <alignment horizontal="center" vertical="center" wrapText="1"/>
    </xf>
    <xf numFmtId="0" fontId="0" fillId="0" borderId="61" xfId="0" applyBorder="1" applyAlignment="1">
      <alignment horizontal="center" vertical="center" wrapText="1"/>
    </xf>
    <xf numFmtId="0" fontId="10" fillId="0" borderId="23" xfId="5" applyFont="1" applyBorder="1" applyAlignment="1">
      <alignment horizontal="center" vertical="center" wrapText="1"/>
    </xf>
    <xf numFmtId="0" fontId="10" fillId="0" borderId="22" xfId="5" applyFont="1" applyBorder="1" applyAlignment="1">
      <alignment horizontal="center" vertical="center" wrapText="1"/>
    </xf>
    <xf numFmtId="0" fontId="10" fillId="4" borderId="45" xfId="5" applyFont="1" applyFill="1" applyBorder="1" applyAlignment="1" applyProtection="1">
      <alignment horizontal="center" vertical="center" wrapText="1"/>
      <protection locked="0"/>
    </xf>
    <xf numFmtId="0" fontId="0" fillId="4" borderId="61" xfId="0" applyFill="1" applyBorder="1" applyAlignment="1" applyProtection="1">
      <alignment vertical="center" wrapText="1"/>
      <protection locked="0"/>
    </xf>
    <xf numFmtId="0" fontId="0" fillId="4" borderId="45"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0" fontId="8" fillId="4" borderId="53" xfId="1" applyFont="1" applyFill="1" applyBorder="1" applyAlignment="1" applyProtection="1">
      <alignment vertical="center"/>
      <protection locked="0"/>
    </xf>
    <xf numFmtId="0" fontId="0" fillId="4" borderId="60" xfId="0" applyFill="1" applyBorder="1" applyAlignment="1" applyProtection="1">
      <alignment vertical="center"/>
      <protection locked="0"/>
    </xf>
    <xf numFmtId="0" fontId="0" fillId="0" borderId="60" xfId="0" applyBorder="1" applyAlignment="1" applyProtection="1">
      <alignment vertical="center"/>
      <protection locked="0"/>
    </xf>
    <xf numFmtId="0" fontId="0" fillId="0" borderId="56" xfId="0" applyBorder="1" applyAlignment="1" applyProtection="1">
      <alignment vertical="center"/>
      <protection locked="0"/>
    </xf>
    <xf numFmtId="0" fontId="8" fillId="0" borderId="2" xfId="1" applyFont="1" applyBorder="1" applyAlignment="1" applyProtection="1">
      <alignment horizontal="center" vertical="center"/>
    </xf>
    <xf numFmtId="0" fontId="8" fillId="0" borderId="54" xfId="1" applyFont="1" applyBorder="1" applyAlignment="1" applyProtection="1">
      <alignment horizontal="center" vertical="center"/>
    </xf>
    <xf numFmtId="0" fontId="8"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4" xfId="0" applyBorder="1" applyAlignment="1">
      <alignment horizontal="center" vertical="center"/>
    </xf>
    <xf numFmtId="0" fontId="8" fillId="4" borderId="31" xfId="1" applyFont="1" applyFill="1" applyBorder="1" applyAlignment="1" applyProtection="1">
      <alignment horizontal="center" vertical="center"/>
      <protection locked="0"/>
    </xf>
    <xf numFmtId="0" fontId="8" fillId="4" borderId="29" xfId="1" applyFont="1"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0" fontId="8" fillId="0" borderId="12" xfId="1" applyFont="1" applyBorder="1" applyAlignment="1" applyProtection="1">
      <alignment horizontal="center" vertical="center" shrinkToFit="1"/>
    </xf>
    <xf numFmtId="0" fontId="8"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60" xfId="0" applyBorder="1" applyAlignment="1">
      <alignment horizontal="center" vertical="center" shrinkToFit="1"/>
    </xf>
    <xf numFmtId="0" fontId="0" fillId="0" borderId="13" xfId="0" applyBorder="1" applyAlignment="1">
      <alignment horizontal="center" vertical="center" shrinkToFit="1"/>
    </xf>
    <xf numFmtId="0" fontId="8" fillId="0" borderId="12" xfId="1" applyFont="1" applyBorder="1" applyAlignment="1" applyProtection="1">
      <alignment horizontal="center" vertical="center"/>
    </xf>
    <xf numFmtId="0" fontId="8"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8" fillId="8" borderId="27" xfId="1" applyFont="1" applyFill="1" applyBorder="1" applyAlignment="1" applyProtection="1">
      <alignment horizontal="left" vertical="top"/>
      <protection locked="0"/>
    </xf>
    <xf numFmtId="0" fontId="8" fillId="8"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34"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8" fillId="8" borderId="32" xfId="1" applyFont="1" applyFill="1" applyBorder="1" applyAlignment="1" applyProtection="1">
      <alignment horizontal="left" vertical="top"/>
      <protection locked="0"/>
    </xf>
    <xf numFmtId="0" fontId="8" fillId="8"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3" xfId="0" applyFill="1" applyBorder="1" applyAlignment="1" applyProtection="1">
      <alignment horizontal="left" vertical="top"/>
      <protection locked="0"/>
    </xf>
    <xf numFmtId="0" fontId="8" fillId="8" borderId="25" xfId="1" applyFont="1"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8" fillId="4" borderId="53" xfId="1" applyFont="1" applyFill="1" applyBorder="1" applyAlignment="1" applyProtection="1">
      <alignment horizontal="center" vertical="center" shrinkToFit="1"/>
      <protection locked="0"/>
    </xf>
    <xf numFmtId="0" fontId="8" fillId="4" borderId="60" xfId="1" applyFont="1" applyFill="1" applyBorder="1" applyAlignment="1" applyProtection="1">
      <alignment horizontal="center" vertical="center" shrinkToFit="1"/>
      <protection locked="0"/>
    </xf>
    <xf numFmtId="0" fontId="0" fillId="4" borderId="60" xfId="0" applyFill="1" applyBorder="1" applyAlignment="1" applyProtection="1">
      <alignment horizontal="center" vertical="center" shrinkToFit="1"/>
      <protection locked="0"/>
    </xf>
    <xf numFmtId="0" fontId="0" fillId="0" borderId="60" xfId="0" applyBorder="1" applyAlignment="1" applyProtection="1">
      <alignment horizontal="center" vertical="center" shrinkToFit="1"/>
      <protection locked="0"/>
    </xf>
    <xf numFmtId="0" fontId="0" fillId="0" borderId="56" xfId="0" applyBorder="1" applyAlignment="1" applyProtection="1">
      <alignment horizontal="center" vertical="center" shrinkToFit="1"/>
      <protection locked="0"/>
    </xf>
    <xf numFmtId="0" fontId="8" fillId="4" borderId="116" xfId="1" applyFont="1" applyFill="1" applyBorder="1" applyAlignment="1" applyProtection="1">
      <alignment horizontal="center" vertical="center" shrinkToFit="1"/>
      <protection locked="0"/>
    </xf>
    <xf numFmtId="0" fontId="8" fillId="4" borderId="117" xfId="1" applyFont="1" applyFill="1" applyBorder="1" applyAlignment="1" applyProtection="1">
      <alignment horizontal="center" vertical="center" shrinkToFit="1"/>
      <protection locked="0"/>
    </xf>
    <xf numFmtId="0" fontId="0" fillId="4" borderId="117" xfId="0" applyFill="1" applyBorder="1" applyAlignment="1" applyProtection="1">
      <alignment horizontal="center" vertical="center" shrinkToFit="1"/>
      <protection locked="0"/>
    </xf>
    <xf numFmtId="0" fontId="0" fillId="0" borderId="117" xfId="0" applyBorder="1" applyAlignment="1" applyProtection="1">
      <alignment horizontal="center" vertical="center" shrinkToFit="1"/>
      <protection locked="0"/>
    </xf>
    <xf numFmtId="0" fontId="0" fillId="0" borderId="118" xfId="0" applyBorder="1" applyAlignment="1" applyProtection="1">
      <alignment horizontal="center" vertical="center" shrinkToFit="1"/>
      <protection locked="0"/>
    </xf>
    <xf numFmtId="0" fontId="8" fillId="4" borderId="31" xfId="1" applyFont="1" applyFill="1" applyBorder="1" applyAlignment="1" applyProtection="1">
      <alignment horizontal="center" vertical="center" shrinkToFit="1"/>
      <protection locked="0"/>
    </xf>
    <xf numFmtId="0" fontId="8" fillId="4" borderId="29" xfId="1" applyFont="1" applyFill="1" applyBorder="1" applyAlignment="1" applyProtection="1">
      <alignment horizontal="center" vertical="center" shrinkToFit="1"/>
      <protection locked="0"/>
    </xf>
    <xf numFmtId="0" fontId="8" fillId="4" borderId="30" xfId="1" applyFont="1" applyFill="1" applyBorder="1" applyAlignment="1" applyProtection="1">
      <alignment horizontal="center" vertical="center" shrinkToFit="1"/>
      <protection locked="0"/>
    </xf>
    <xf numFmtId="0" fontId="8" fillId="0" borderId="53" xfId="1" applyFont="1" applyFill="1" applyBorder="1" applyAlignment="1" applyProtection="1">
      <alignment horizontal="center" vertical="center" shrinkToFit="1"/>
    </xf>
    <xf numFmtId="0" fontId="0" fillId="0" borderId="60" xfId="0" applyFill="1" applyBorder="1" applyAlignment="1">
      <alignment horizontal="center" vertical="center" shrinkToFit="1"/>
    </xf>
    <xf numFmtId="0" fontId="0" fillId="0" borderId="56" xfId="0" applyFill="1" applyBorder="1" applyAlignment="1">
      <alignment horizontal="center" vertical="center" shrinkToFit="1"/>
    </xf>
    <xf numFmtId="0" fontId="8" fillId="4" borderId="53" xfId="1" applyFon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8" fillId="2" borderId="2"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6" xfId="1" applyFont="1" applyFill="1" applyBorder="1" applyAlignment="1" applyProtection="1">
      <alignment horizontal="center" vertical="center"/>
      <protection locked="0"/>
    </xf>
    <xf numFmtId="0" fontId="10" fillId="4" borderId="53" xfId="0" applyFont="1" applyFill="1" applyBorder="1" applyAlignment="1" applyProtection="1">
      <alignment horizontal="center" vertical="center" shrinkToFit="1"/>
      <protection locked="0"/>
    </xf>
    <xf numFmtId="0" fontId="10" fillId="4" borderId="60" xfId="0" applyFont="1" applyFill="1" applyBorder="1" applyAlignment="1" applyProtection="1">
      <alignment horizontal="center" vertical="center" shrinkToFit="1"/>
      <protection locked="0"/>
    </xf>
    <xf numFmtId="0" fontId="10" fillId="4" borderId="56" xfId="0" applyFont="1" applyFill="1" applyBorder="1" applyAlignment="1" applyProtection="1">
      <alignment horizontal="center" vertical="center" shrinkToFit="1"/>
      <protection locked="0"/>
    </xf>
    <xf numFmtId="0" fontId="10" fillId="10" borderId="49" xfId="5" applyFont="1" applyFill="1" applyBorder="1" applyAlignment="1">
      <alignment horizontal="center" vertical="center" shrinkToFit="1"/>
    </xf>
    <xf numFmtId="0" fontId="10" fillId="10" borderId="71" xfId="5" applyFont="1" applyFill="1" applyBorder="1" applyAlignment="1">
      <alignment horizontal="center" vertical="center" shrinkToFit="1"/>
    </xf>
    <xf numFmtId="0" fontId="10" fillId="10" borderId="50" xfId="5" applyFont="1" applyFill="1" applyBorder="1" applyAlignment="1">
      <alignment horizontal="center" vertical="center" shrinkToFit="1"/>
    </xf>
    <xf numFmtId="0" fontId="10" fillId="11" borderId="49" xfId="5" applyFont="1" applyFill="1" applyBorder="1" applyAlignment="1">
      <alignment horizontal="center" vertical="center" shrinkToFit="1"/>
    </xf>
    <xf numFmtId="0" fontId="10" fillId="11" borderId="71" xfId="5" applyFont="1" applyFill="1" applyBorder="1" applyAlignment="1">
      <alignment horizontal="center" vertical="center" shrinkToFit="1"/>
    </xf>
    <xf numFmtId="0" fontId="10" fillId="11" borderId="47" xfId="5" applyFont="1" applyFill="1" applyBorder="1" applyAlignment="1">
      <alignment horizontal="center" vertical="center" shrinkToFit="1"/>
    </xf>
    <xf numFmtId="179" fontId="10" fillId="0" borderId="23" xfId="5" applyNumberFormat="1" applyFont="1" applyFill="1" applyBorder="1" applyAlignment="1">
      <alignment horizontal="right" vertical="center" wrapText="1"/>
    </xf>
    <xf numFmtId="179" fontId="2" fillId="0" borderId="22" xfId="5" applyNumberFormat="1" applyFont="1" applyFill="1" applyBorder="1" applyAlignment="1">
      <alignment horizontal="right" vertical="center" wrapText="1"/>
    </xf>
    <xf numFmtId="179" fontId="10" fillId="0" borderId="22" xfId="5" applyNumberFormat="1" applyFont="1" applyFill="1" applyBorder="1" applyAlignment="1">
      <alignment horizontal="right" vertical="center" wrapText="1"/>
    </xf>
    <xf numFmtId="179" fontId="10" fillId="4" borderId="53" xfId="5" applyNumberFormat="1" applyFont="1" applyFill="1" applyBorder="1" applyAlignment="1" applyProtection="1">
      <alignment horizontal="right" vertical="center" wrapText="1"/>
      <protection locked="0"/>
    </xf>
    <xf numFmtId="179" fontId="2" fillId="4" borderId="60" xfId="5" applyNumberFormat="1" applyFont="1" applyFill="1" applyBorder="1" applyAlignment="1" applyProtection="1">
      <alignment horizontal="right" vertical="center" wrapText="1"/>
      <protection locked="0"/>
    </xf>
    <xf numFmtId="182" fontId="10" fillId="0" borderId="64" xfId="5" applyNumberFormat="1" applyFont="1" applyBorder="1" applyAlignment="1">
      <alignment vertical="center" wrapText="1"/>
    </xf>
    <xf numFmtId="182" fontId="0" fillId="0" borderId="65" xfId="0" applyNumberFormat="1" applyBorder="1" applyAlignment="1">
      <alignment vertical="center" wrapText="1"/>
    </xf>
    <xf numFmtId="179" fontId="10" fillId="0" borderId="62" xfId="5" applyNumberFormat="1" applyFont="1" applyFill="1" applyBorder="1" applyAlignment="1">
      <alignment horizontal="right" vertical="center" wrapText="1"/>
    </xf>
    <xf numFmtId="179" fontId="2" fillId="0" borderId="52" xfId="5" applyNumberFormat="1" applyFont="1" applyFill="1" applyBorder="1" applyAlignment="1">
      <alignment horizontal="right" vertical="center" wrapText="1"/>
    </xf>
    <xf numFmtId="179" fontId="10" fillId="0" borderId="52" xfId="5" applyNumberFormat="1" applyFont="1" applyFill="1" applyBorder="1" applyAlignment="1">
      <alignment horizontal="right" vertical="center" wrapText="1"/>
    </xf>
    <xf numFmtId="179" fontId="10" fillId="0" borderId="64" xfId="5" applyNumberFormat="1" applyFont="1" applyFill="1" applyBorder="1" applyAlignment="1">
      <alignment horizontal="right" vertical="center" wrapText="1"/>
    </xf>
    <xf numFmtId="179" fontId="2" fillId="0" borderId="65" xfId="5" applyNumberFormat="1" applyFont="1" applyFill="1" applyBorder="1" applyAlignment="1">
      <alignment horizontal="right" vertical="center" wrapText="1"/>
    </xf>
    <xf numFmtId="179" fontId="10" fillId="4" borderId="60" xfId="5" applyNumberFormat="1" applyFont="1" applyFill="1" applyBorder="1" applyAlignment="1" applyProtection="1">
      <alignment horizontal="right" vertical="center" wrapText="1"/>
      <protection locked="0"/>
    </xf>
    <xf numFmtId="182" fontId="10" fillId="0" borderId="53" xfId="5" applyNumberFormat="1" applyFont="1" applyBorder="1" applyAlignment="1">
      <alignment vertical="center" wrapText="1"/>
    </xf>
    <xf numFmtId="0" fontId="29" fillId="13" borderId="53" xfId="5" applyFont="1" applyFill="1" applyBorder="1" applyAlignment="1">
      <alignment horizontal="center" vertical="center" wrapText="1"/>
    </xf>
    <xf numFmtId="0" fontId="30" fillId="13" borderId="60" xfId="0" applyFont="1" applyFill="1" applyBorder="1" applyAlignment="1">
      <alignment horizontal="center" vertical="center" wrapText="1"/>
    </xf>
    <xf numFmtId="0" fontId="30" fillId="13" borderId="56" xfId="0" applyFont="1" applyFill="1" applyBorder="1" applyAlignment="1">
      <alignment horizontal="center" vertical="center" wrapText="1"/>
    </xf>
    <xf numFmtId="182" fontId="10" fillId="4" borderId="53" xfId="5" applyNumberFormat="1" applyFont="1" applyFill="1" applyBorder="1" applyAlignment="1" applyProtection="1">
      <alignment vertical="center" wrapText="1"/>
      <protection locked="0"/>
    </xf>
    <xf numFmtId="182" fontId="0" fillId="4" borderId="60" xfId="0" applyNumberFormat="1" applyFill="1" applyBorder="1" applyAlignment="1" applyProtection="1">
      <alignment vertical="center" wrapText="1"/>
      <protection locked="0"/>
    </xf>
    <xf numFmtId="182" fontId="10" fillId="4" borderId="68" xfId="5" applyNumberFormat="1" applyFont="1" applyFill="1" applyBorder="1" applyAlignment="1" applyProtection="1">
      <alignment vertical="center" wrapText="1"/>
      <protection locked="0"/>
    </xf>
    <xf numFmtId="182" fontId="0" fillId="4" borderId="67" xfId="0" applyNumberFormat="1" applyFill="1" applyBorder="1" applyAlignment="1" applyProtection="1">
      <alignment vertical="center" wrapText="1"/>
      <protection locked="0"/>
    </xf>
    <xf numFmtId="182" fontId="10" fillId="0" borderId="64" xfId="5" applyNumberFormat="1" applyFont="1" applyFill="1" applyBorder="1" applyAlignment="1">
      <alignment horizontal="right" vertical="center" wrapText="1"/>
    </xf>
    <xf numFmtId="182" fontId="10" fillId="0" borderId="65" xfId="5" applyNumberFormat="1" applyFont="1" applyFill="1" applyBorder="1" applyAlignment="1">
      <alignment horizontal="right" vertical="center" wrapText="1"/>
    </xf>
    <xf numFmtId="0" fontId="0" fillId="0" borderId="65" xfId="0" applyBorder="1" applyAlignment="1">
      <alignment vertical="center"/>
    </xf>
    <xf numFmtId="0" fontId="0" fillId="0" borderId="66" xfId="0" applyBorder="1" applyAlignment="1">
      <alignment vertical="center"/>
    </xf>
    <xf numFmtId="179" fontId="10" fillId="4" borderId="69" xfId="5" applyNumberFormat="1" applyFont="1" applyFill="1" applyBorder="1" applyAlignment="1" applyProtection="1">
      <alignment horizontal="right" vertical="center" wrapText="1"/>
      <protection locked="0"/>
    </xf>
    <xf numFmtId="179" fontId="2" fillId="4" borderId="69" xfId="5" applyNumberFormat="1" applyFont="1" applyFill="1" applyBorder="1" applyAlignment="1" applyProtection="1">
      <alignment horizontal="right" vertical="center" wrapText="1"/>
      <protection locked="0"/>
    </xf>
    <xf numFmtId="0" fontId="0" fillId="4" borderId="69" xfId="0" applyFill="1" applyBorder="1" applyAlignment="1" applyProtection="1">
      <alignment vertical="center"/>
      <protection locked="0"/>
    </xf>
    <xf numFmtId="0" fontId="0" fillId="4" borderId="77" xfId="0" applyFill="1" applyBorder="1" applyAlignment="1" applyProtection="1">
      <alignment vertical="center"/>
      <protection locked="0"/>
    </xf>
    <xf numFmtId="179" fontId="10" fillId="0" borderId="46" xfId="5" applyNumberFormat="1" applyFont="1" applyFill="1" applyBorder="1" applyAlignment="1">
      <alignment horizontal="right" vertical="center" wrapText="1"/>
    </xf>
    <xf numFmtId="179" fontId="2" fillId="0" borderId="46" xfId="5" applyNumberFormat="1" applyFont="1" applyFill="1" applyBorder="1" applyAlignment="1">
      <alignment horizontal="right" vertical="center" wrapText="1"/>
    </xf>
    <xf numFmtId="0" fontId="0" fillId="0" borderId="46" xfId="0" applyFill="1" applyBorder="1" applyAlignment="1">
      <alignment vertical="center"/>
    </xf>
    <xf numFmtId="0" fontId="0" fillId="0" borderId="23" xfId="0" applyFill="1" applyBorder="1" applyAlignment="1">
      <alignment vertical="center"/>
    </xf>
    <xf numFmtId="0" fontId="29" fillId="7" borderId="53" xfId="5" applyFont="1" applyFill="1" applyBorder="1" applyAlignment="1">
      <alignment horizontal="center" vertical="center" wrapText="1"/>
    </xf>
    <xf numFmtId="0" fontId="29" fillId="7" borderId="60" xfId="5" applyFont="1" applyFill="1" applyBorder="1" applyAlignment="1">
      <alignment horizontal="center" vertical="center" wrapText="1"/>
    </xf>
    <xf numFmtId="0" fontId="0" fillId="0" borderId="60" xfId="0" applyBorder="1" applyAlignment="1">
      <alignment vertical="center"/>
    </xf>
    <xf numFmtId="0" fontId="0" fillId="0" borderId="56" xfId="0" applyBorder="1" applyAlignment="1">
      <alignment vertical="center"/>
    </xf>
    <xf numFmtId="182" fontId="10" fillId="0" borderId="10" xfId="5" applyNumberFormat="1" applyFont="1" applyFill="1" applyBorder="1" applyAlignment="1">
      <alignment horizontal="right" vertical="center" wrapText="1"/>
    </xf>
    <xf numFmtId="182" fontId="2"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53" xfId="0" applyFill="1" applyBorder="1" applyAlignment="1">
      <alignment vertical="center"/>
    </xf>
    <xf numFmtId="179" fontId="10" fillId="4" borderId="10" xfId="5" applyNumberFormat="1" applyFont="1" applyFill="1" applyBorder="1" applyAlignment="1" applyProtection="1">
      <alignment horizontal="right" vertical="center" wrapText="1"/>
      <protection locked="0"/>
    </xf>
    <xf numFmtId="0" fontId="2"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53" xfId="0" applyFill="1" applyBorder="1" applyAlignment="1" applyProtection="1">
      <alignment vertical="center"/>
      <protection locked="0"/>
    </xf>
    <xf numFmtId="182" fontId="10" fillId="0" borderId="53" xfId="5" applyNumberFormat="1" applyFont="1" applyFill="1" applyBorder="1" applyAlignment="1">
      <alignment horizontal="right" vertical="center" wrapText="1"/>
    </xf>
    <xf numFmtId="182" fontId="2" fillId="0" borderId="60" xfId="5" applyNumberFormat="1" applyFont="1" applyFill="1" applyBorder="1" applyAlignment="1">
      <alignment horizontal="right" vertical="center" wrapText="1"/>
    </xf>
    <xf numFmtId="182" fontId="10" fillId="0" borderId="45" xfId="5" applyNumberFormat="1" applyFont="1" applyFill="1" applyBorder="1" applyAlignment="1">
      <alignment horizontal="right" vertical="center" wrapText="1"/>
    </xf>
    <xf numFmtId="182" fontId="10" fillId="0" borderId="0" xfId="5" applyNumberFormat="1" applyFont="1" applyFill="1" applyBorder="1" applyAlignment="1">
      <alignment horizontal="right" vertical="center" wrapText="1"/>
    </xf>
    <xf numFmtId="0" fontId="0" fillId="0" borderId="0" xfId="0" applyBorder="1" applyAlignment="1">
      <alignment vertical="center"/>
    </xf>
    <xf numFmtId="181" fontId="10" fillId="4" borderId="53" xfId="5" applyNumberFormat="1" applyFont="1" applyFill="1" applyBorder="1" applyAlignment="1" applyProtection="1">
      <alignment horizontal="center" vertical="center" wrapText="1"/>
      <protection locked="0"/>
    </xf>
    <xf numFmtId="181" fontId="10" fillId="4" borderId="60" xfId="5" applyNumberFormat="1" applyFont="1" applyFill="1" applyBorder="1" applyAlignment="1" applyProtection="1">
      <alignment horizontal="center" vertical="center" wrapText="1"/>
      <protection locked="0"/>
    </xf>
    <xf numFmtId="181" fontId="10" fillId="4" borderId="56" xfId="5" applyNumberFormat="1" applyFont="1" applyFill="1" applyBorder="1" applyAlignment="1" applyProtection="1">
      <alignment horizontal="center" vertical="center" wrapText="1"/>
      <protection locked="0"/>
    </xf>
    <xf numFmtId="181" fontId="10" fillId="4" borderId="57" xfId="5" applyNumberFormat="1" applyFont="1" applyFill="1" applyBorder="1" applyAlignment="1" applyProtection="1">
      <alignment horizontal="center" vertical="center" wrapText="1"/>
      <protection locked="0"/>
    </xf>
    <xf numFmtId="181" fontId="10" fillId="4" borderId="58" xfId="5" applyNumberFormat="1" applyFont="1" applyFill="1" applyBorder="1" applyAlignment="1" applyProtection="1">
      <alignment horizontal="center" vertical="center" wrapText="1"/>
      <protection locked="0"/>
    </xf>
    <xf numFmtId="181" fontId="10" fillId="4" borderId="59" xfId="5" applyNumberFormat="1" applyFont="1" applyFill="1" applyBorder="1" applyAlignment="1" applyProtection="1">
      <alignment horizontal="center" vertical="center" wrapText="1"/>
      <protection locked="0"/>
    </xf>
    <xf numFmtId="0" fontId="10" fillId="0" borderId="48" xfId="5" applyFont="1" applyBorder="1" applyAlignment="1">
      <alignment horizontal="center" vertical="center" wrapText="1"/>
    </xf>
    <xf numFmtId="0" fontId="10" fillId="4" borderId="55" xfId="5" applyFont="1" applyFill="1" applyBorder="1" applyAlignment="1" applyProtection="1">
      <alignment horizontal="left" vertical="top" wrapText="1"/>
      <protection locked="0"/>
    </xf>
    <xf numFmtId="0" fontId="10" fillId="4" borderId="48" xfId="5" applyFont="1" applyFill="1" applyBorder="1" applyAlignment="1" applyProtection="1">
      <alignment horizontal="left" vertical="top" wrapText="1"/>
      <protection locked="0"/>
    </xf>
    <xf numFmtId="0" fontId="10" fillId="4" borderId="46" xfId="5" applyFont="1" applyFill="1" applyBorder="1" applyAlignment="1" applyProtection="1">
      <alignment horizontal="left" vertical="top" wrapText="1"/>
      <protection locked="0"/>
    </xf>
    <xf numFmtId="0" fontId="10" fillId="0" borderId="23" xfId="5" applyFont="1" applyBorder="1" applyAlignment="1">
      <alignment horizontal="left" vertical="center"/>
    </xf>
    <xf numFmtId="0" fontId="10" fillId="0" borderId="22" xfId="5" applyFont="1" applyBorder="1" applyAlignment="1">
      <alignment horizontal="left" vertical="center"/>
    </xf>
    <xf numFmtId="0" fontId="10" fillId="4" borderId="53" xfId="5" applyFont="1" applyFill="1" applyBorder="1" applyAlignment="1" applyProtection="1">
      <alignment horizontal="center" vertical="center" wrapText="1"/>
      <protection locked="0"/>
    </xf>
    <xf numFmtId="0" fontId="10" fillId="4" borderId="60" xfId="5" applyFont="1" applyFill="1" applyBorder="1" applyAlignment="1" applyProtection="1">
      <alignment horizontal="center" vertical="center" wrapText="1"/>
      <protection locked="0"/>
    </xf>
    <xf numFmtId="0" fontId="10" fillId="4" borderId="56" xfId="5" applyFont="1" applyFill="1" applyBorder="1" applyAlignment="1" applyProtection="1">
      <alignment horizontal="center" vertical="center" wrapText="1"/>
      <protection locked="0"/>
    </xf>
    <xf numFmtId="0" fontId="10" fillId="4" borderId="10" xfId="5" applyFont="1" applyFill="1" applyBorder="1" applyAlignment="1" applyProtection="1">
      <alignment horizontal="left" vertical="top" wrapText="1"/>
      <protection locked="0"/>
    </xf>
    <xf numFmtId="0" fontId="10" fillId="0" borderId="10" xfId="5" applyFont="1" applyBorder="1" applyAlignment="1">
      <alignment horizontal="left" vertical="center"/>
    </xf>
    <xf numFmtId="0" fontId="10" fillId="4" borderId="10" xfId="5" applyFont="1" applyFill="1" applyBorder="1" applyAlignment="1" applyProtection="1">
      <alignment horizontal="center" vertical="center" wrapText="1"/>
      <protection locked="0"/>
    </xf>
    <xf numFmtId="181" fontId="10" fillId="4" borderId="23" xfId="5" applyNumberFormat="1" applyFont="1" applyFill="1" applyBorder="1" applyAlignment="1" applyProtection="1">
      <alignment horizontal="center" vertical="center" wrapText="1"/>
      <protection locked="0"/>
    </xf>
    <xf numFmtId="181" fontId="10" fillId="4" borderId="22" xfId="5" applyNumberFormat="1" applyFont="1" applyFill="1" applyBorder="1" applyAlignment="1" applyProtection="1">
      <alignment horizontal="center" vertical="center" wrapText="1"/>
      <protection locked="0"/>
    </xf>
    <xf numFmtId="181" fontId="10" fillId="4" borderId="24" xfId="5" applyNumberFormat="1" applyFont="1" applyFill="1" applyBorder="1" applyAlignment="1" applyProtection="1">
      <alignment horizontal="center" vertical="center" wrapText="1"/>
      <protection locked="0"/>
    </xf>
    <xf numFmtId="0" fontId="10" fillId="0" borderId="10" xfId="5" applyFont="1" applyBorder="1" applyAlignment="1">
      <alignment horizontal="left" vertical="center" wrapText="1"/>
    </xf>
    <xf numFmtId="0" fontId="2" fillId="0" borderId="10" xfId="5" applyFont="1" applyBorder="1" applyAlignment="1">
      <alignment horizontal="center" vertical="center" wrapText="1"/>
    </xf>
    <xf numFmtId="0" fontId="8" fillId="0" borderId="53" xfId="1" applyFont="1" applyBorder="1" applyAlignment="1" applyProtection="1">
      <alignment horizontal="center" vertical="center" shrinkToFit="1"/>
    </xf>
    <xf numFmtId="0" fontId="0" fillId="0" borderId="56" xfId="0" applyBorder="1" applyAlignment="1">
      <alignment horizontal="center" vertical="center" shrinkToFit="1"/>
    </xf>
    <xf numFmtId="0" fontId="8"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8" fillId="0" borderId="53" xfId="1" applyFont="1" applyBorder="1" applyAlignment="1" applyProtection="1">
      <alignment horizontal="center" vertical="center"/>
    </xf>
    <xf numFmtId="0" fontId="8" fillId="4" borderId="57" xfId="1" applyFont="1" applyFill="1" applyBorder="1" applyAlignment="1" applyProtection="1">
      <alignment horizontal="center" vertical="center"/>
      <protection locked="0"/>
    </xf>
    <xf numFmtId="0" fontId="8" fillId="4" borderId="34" xfId="1" applyFont="1" applyFill="1" applyBorder="1" applyAlignment="1" applyProtection="1">
      <alignment horizontal="center" vertical="center"/>
      <protection locked="0"/>
    </xf>
    <xf numFmtId="0" fontId="0" fillId="4" borderId="59" xfId="0" applyFill="1" applyBorder="1" applyAlignment="1" applyProtection="1">
      <alignment horizontal="center" vertical="center"/>
      <protection locked="0"/>
    </xf>
    <xf numFmtId="0" fontId="8" fillId="4" borderId="45" xfId="1" applyFont="1" applyFill="1" applyBorder="1" applyAlignment="1" applyProtection="1">
      <alignment horizontal="center" vertical="center"/>
      <protection locked="0"/>
    </xf>
    <xf numFmtId="0" fontId="8" fillId="4" borderId="0" xfId="1" applyFont="1"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8" fillId="0" borderId="57" xfId="1" applyFont="1" applyBorder="1" applyAlignment="1" applyProtection="1">
      <alignment horizontal="center" vertical="center" wrapText="1" shrinkToFit="1"/>
    </xf>
    <xf numFmtId="0" fontId="0" fillId="0" borderId="34" xfId="0" applyBorder="1" applyAlignment="1">
      <alignment horizontal="center" vertical="center" shrinkToFit="1"/>
    </xf>
    <xf numFmtId="0" fontId="0" fillId="0" borderId="59" xfId="0" applyBorder="1" applyAlignment="1">
      <alignment horizontal="center" vertical="center" shrinkToFit="1"/>
    </xf>
    <xf numFmtId="0" fontId="8" fillId="0" borderId="45"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61" xfId="0" applyBorder="1" applyAlignment="1">
      <alignment horizontal="center" vertical="center" shrinkToFit="1"/>
    </xf>
    <xf numFmtId="0" fontId="0" fillId="0" borderId="23" xfId="0" applyBorder="1" applyAlignment="1">
      <alignment horizontal="center" vertical="center" shrinkToFit="1"/>
    </xf>
    <xf numFmtId="0" fontId="0" fillId="0" borderId="75" xfId="0" applyBorder="1" applyAlignment="1">
      <alignment horizontal="center" vertical="center" shrinkToFit="1"/>
    </xf>
    <xf numFmtId="0" fontId="0" fillId="0" borderId="24" xfId="0" applyBorder="1" applyAlignment="1">
      <alignment horizontal="center" vertical="center" shrinkToFit="1"/>
    </xf>
    <xf numFmtId="0" fontId="8" fillId="0" borderId="10" xfId="1" applyFont="1" applyBorder="1" applyAlignment="1" applyProtection="1">
      <alignment horizontal="center" vertical="center"/>
    </xf>
    <xf numFmtId="0" fontId="0" fillId="0" borderId="10" xfId="0" applyBorder="1" applyAlignment="1">
      <alignment horizontal="center" vertical="center"/>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78D1DB3A-A217-4C4A-BD85-917A457C6BCE}"/>
    <cellStyle name="標準 4 3" xfId="7" xr:uid="{7BBB594E-AAE7-4F3D-AF72-8B806782257E}"/>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A0FF5A"/>
      <color rgb="FFA0FF50"/>
      <color rgb="FFFFFF99"/>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17</xdr:col>
      <xdr:colOff>171450</xdr:colOff>
      <xdr:row>22</xdr:row>
      <xdr:rowOff>9525</xdr:rowOff>
    </xdr:from>
    <xdr:to>
      <xdr:col>19</xdr:col>
      <xdr:colOff>600076</xdr:colOff>
      <xdr:row>30</xdr:row>
      <xdr:rowOff>9525</xdr:rowOff>
    </xdr:to>
    <xdr:sp macro="" textlink="">
      <xdr:nvSpPr>
        <xdr:cNvPr id="2" name="テキスト ボックス 1">
          <a:extLst>
            <a:ext uri="{FF2B5EF4-FFF2-40B4-BE49-F238E27FC236}">
              <a16:creationId xmlns:a16="http://schemas.microsoft.com/office/drawing/2014/main" id="{BB6EC603-DCB4-43CC-98A6-795D27B25932}"/>
            </a:ext>
          </a:extLst>
        </xdr:cNvPr>
        <xdr:cNvSpPr txBox="1"/>
      </xdr:nvSpPr>
      <xdr:spPr>
        <a:xfrm>
          <a:off x="10067925" y="4600575"/>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171450</xdr:colOff>
      <xdr:row>22</xdr:row>
      <xdr:rowOff>9525</xdr:rowOff>
    </xdr:from>
    <xdr:to>
      <xdr:col>19</xdr:col>
      <xdr:colOff>600076</xdr:colOff>
      <xdr:row>30</xdr:row>
      <xdr:rowOff>9525</xdr:rowOff>
    </xdr:to>
    <xdr:sp macro="" textlink="">
      <xdr:nvSpPr>
        <xdr:cNvPr id="2" name="テキスト ボックス 1">
          <a:extLst>
            <a:ext uri="{FF2B5EF4-FFF2-40B4-BE49-F238E27FC236}">
              <a16:creationId xmlns:a16="http://schemas.microsoft.com/office/drawing/2014/main" id="{8146B7E3-2FAA-40E9-8285-F43AAEBA5F26}"/>
            </a:ext>
          </a:extLst>
        </xdr:cNvPr>
        <xdr:cNvSpPr txBox="1"/>
      </xdr:nvSpPr>
      <xdr:spPr>
        <a:xfrm>
          <a:off x="10372725" y="4600575"/>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161925</xdr:colOff>
      <xdr:row>3</xdr:row>
      <xdr:rowOff>180975</xdr:rowOff>
    </xdr:from>
    <xdr:to>
      <xdr:col>21</xdr:col>
      <xdr:colOff>590551</xdr:colOff>
      <xdr:row>10</xdr:row>
      <xdr:rowOff>9525</xdr:rowOff>
    </xdr:to>
    <xdr:sp macro="" textlink="">
      <xdr:nvSpPr>
        <xdr:cNvPr id="2" name="テキスト ボックス 1">
          <a:extLst>
            <a:ext uri="{FF2B5EF4-FFF2-40B4-BE49-F238E27FC236}">
              <a16:creationId xmlns:a16="http://schemas.microsoft.com/office/drawing/2014/main" id="{AC7B33A3-101F-438B-A61E-E33BC5F98CE2}"/>
            </a:ext>
          </a:extLst>
        </xdr:cNvPr>
        <xdr:cNvSpPr txBox="1"/>
      </xdr:nvSpPr>
      <xdr:spPr>
        <a:xfrm>
          <a:off x="11630025" y="94297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161925</xdr:colOff>
      <xdr:row>3</xdr:row>
      <xdr:rowOff>180975</xdr:rowOff>
    </xdr:from>
    <xdr:to>
      <xdr:col>21</xdr:col>
      <xdr:colOff>590551</xdr:colOff>
      <xdr:row>10</xdr:row>
      <xdr:rowOff>9525</xdr:rowOff>
    </xdr:to>
    <xdr:sp macro="" textlink="">
      <xdr:nvSpPr>
        <xdr:cNvPr id="2" name="テキスト ボックス 1">
          <a:extLst>
            <a:ext uri="{FF2B5EF4-FFF2-40B4-BE49-F238E27FC236}">
              <a16:creationId xmlns:a16="http://schemas.microsoft.com/office/drawing/2014/main" id="{CEE68A2E-74A3-48A0-94D6-3EDFA9470E04}"/>
            </a:ext>
          </a:extLst>
        </xdr:cNvPr>
        <xdr:cNvSpPr txBox="1"/>
      </xdr:nvSpPr>
      <xdr:spPr>
        <a:xfrm>
          <a:off x="11630025" y="94297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C53A7491-891F-4659-BE6F-BA231CD53DC3}"/>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38FA0139-3F52-47FE-B4D4-20BA2DB80AE5}"/>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1927-A73E-4FD8-80EC-A35BCA05C8AB}">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85" customWidth="1"/>
    <col min="2" max="2" width="13.75" style="85" customWidth="1"/>
    <col min="3" max="9" width="16.75" style="85" customWidth="1"/>
    <col min="10" max="256" width="8.125" style="85"/>
    <col min="257" max="257" width="5.75" style="85" customWidth="1"/>
    <col min="258" max="258" width="13.75" style="85" customWidth="1"/>
    <col min="259" max="265" width="16.75" style="85" customWidth="1"/>
    <col min="266" max="512" width="8.125" style="85"/>
    <col min="513" max="513" width="5.75" style="85" customWidth="1"/>
    <col min="514" max="514" width="13.75" style="85" customWidth="1"/>
    <col min="515" max="521" width="16.75" style="85" customWidth="1"/>
    <col min="522" max="768" width="8.125" style="85"/>
    <col min="769" max="769" width="5.75" style="85" customWidth="1"/>
    <col min="770" max="770" width="13.75" style="85" customWidth="1"/>
    <col min="771" max="777" width="16.75" style="85" customWidth="1"/>
    <col min="778" max="1024" width="8.125" style="85"/>
    <col min="1025" max="1025" width="5.75" style="85" customWidth="1"/>
    <col min="1026" max="1026" width="13.75" style="85" customWidth="1"/>
    <col min="1027" max="1033" width="16.75" style="85" customWidth="1"/>
    <col min="1034" max="1280" width="8.125" style="85"/>
    <col min="1281" max="1281" width="5.75" style="85" customWidth="1"/>
    <col min="1282" max="1282" width="13.75" style="85" customWidth="1"/>
    <col min="1283" max="1289" width="16.75" style="85" customWidth="1"/>
    <col min="1290" max="1536" width="8.125" style="85"/>
    <col min="1537" max="1537" width="5.75" style="85" customWidth="1"/>
    <col min="1538" max="1538" width="13.75" style="85" customWidth="1"/>
    <col min="1539" max="1545" width="16.75" style="85" customWidth="1"/>
    <col min="1546" max="1792" width="8.125" style="85"/>
    <col min="1793" max="1793" width="5.75" style="85" customWidth="1"/>
    <col min="1794" max="1794" width="13.75" style="85" customWidth="1"/>
    <col min="1795" max="1801" width="16.75" style="85" customWidth="1"/>
    <col min="1802" max="2048" width="8.125" style="85"/>
    <col min="2049" max="2049" width="5.75" style="85" customWidth="1"/>
    <col min="2050" max="2050" width="13.75" style="85" customWidth="1"/>
    <col min="2051" max="2057" width="16.75" style="85" customWidth="1"/>
    <col min="2058" max="2304" width="8.125" style="85"/>
    <col min="2305" max="2305" width="5.75" style="85" customWidth="1"/>
    <col min="2306" max="2306" width="13.75" style="85" customWidth="1"/>
    <col min="2307" max="2313" width="16.75" style="85" customWidth="1"/>
    <col min="2314" max="2560" width="8.125" style="85"/>
    <col min="2561" max="2561" width="5.75" style="85" customWidth="1"/>
    <col min="2562" max="2562" width="13.75" style="85" customWidth="1"/>
    <col min="2563" max="2569" width="16.75" style="85" customWidth="1"/>
    <col min="2570" max="2816" width="8.125" style="85"/>
    <col min="2817" max="2817" width="5.75" style="85" customWidth="1"/>
    <col min="2818" max="2818" width="13.75" style="85" customWidth="1"/>
    <col min="2819" max="2825" width="16.75" style="85" customWidth="1"/>
    <col min="2826" max="3072" width="8.125" style="85"/>
    <col min="3073" max="3073" width="5.75" style="85" customWidth="1"/>
    <col min="3074" max="3074" width="13.75" style="85" customWidth="1"/>
    <col min="3075" max="3081" width="16.75" style="85" customWidth="1"/>
    <col min="3082" max="3328" width="8.125" style="85"/>
    <col min="3329" max="3329" width="5.75" style="85" customWidth="1"/>
    <col min="3330" max="3330" width="13.75" style="85" customWidth="1"/>
    <col min="3331" max="3337" width="16.75" style="85" customWidth="1"/>
    <col min="3338" max="3584" width="8.125" style="85"/>
    <col min="3585" max="3585" width="5.75" style="85" customWidth="1"/>
    <col min="3586" max="3586" width="13.75" style="85" customWidth="1"/>
    <col min="3587" max="3593" width="16.75" style="85" customWidth="1"/>
    <col min="3594" max="3840" width="8.125" style="85"/>
    <col min="3841" max="3841" width="5.75" style="85" customWidth="1"/>
    <col min="3842" max="3842" width="13.75" style="85" customWidth="1"/>
    <col min="3843" max="3849" width="16.75" style="85" customWidth="1"/>
    <col min="3850" max="4096" width="8.125" style="85"/>
    <col min="4097" max="4097" width="5.75" style="85" customWidth="1"/>
    <col min="4098" max="4098" width="13.75" style="85" customWidth="1"/>
    <col min="4099" max="4105" width="16.75" style="85" customWidth="1"/>
    <col min="4106" max="4352" width="8.125" style="85"/>
    <col min="4353" max="4353" width="5.75" style="85" customWidth="1"/>
    <col min="4354" max="4354" width="13.75" style="85" customWidth="1"/>
    <col min="4355" max="4361" width="16.75" style="85" customWidth="1"/>
    <col min="4362" max="4608" width="8.125" style="85"/>
    <col min="4609" max="4609" width="5.75" style="85" customWidth="1"/>
    <col min="4610" max="4610" width="13.75" style="85" customWidth="1"/>
    <col min="4611" max="4617" width="16.75" style="85" customWidth="1"/>
    <col min="4618" max="4864" width="8.125" style="85"/>
    <col min="4865" max="4865" width="5.75" style="85" customWidth="1"/>
    <col min="4866" max="4866" width="13.75" style="85" customWidth="1"/>
    <col min="4867" max="4873" width="16.75" style="85" customWidth="1"/>
    <col min="4874" max="5120" width="8.125" style="85"/>
    <col min="5121" max="5121" width="5.75" style="85" customWidth="1"/>
    <col min="5122" max="5122" width="13.75" style="85" customWidth="1"/>
    <col min="5123" max="5129" width="16.75" style="85" customWidth="1"/>
    <col min="5130" max="5376" width="8.125" style="85"/>
    <col min="5377" max="5377" width="5.75" style="85" customWidth="1"/>
    <col min="5378" max="5378" width="13.75" style="85" customWidth="1"/>
    <col min="5379" max="5385" width="16.75" style="85" customWidth="1"/>
    <col min="5386" max="5632" width="8.125" style="85"/>
    <col min="5633" max="5633" width="5.75" style="85" customWidth="1"/>
    <col min="5634" max="5634" width="13.75" style="85" customWidth="1"/>
    <col min="5635" max="5641" width="16.75" style="85" customWidth="1"/>
    <col min="5642" max="5888" width="8.125" style="85"/>
    <col min="5889" max="5889" width="5.75" style="85" customWidth="1"/>
    <col min="5890" max="5890" width="13.75" style="85" customWidth="1"/>
    <col min="5891" max="5897" width="16.75" style="85" customWidth="1"/>
    <col min="5898" max="6144" width="8.125" style="85"/>
    <col min="6145" max="6145" width="5.75" style="85" customWidth="1"/>
    <col min="6146" max="6146" width="13.75" style="85" customWidth="1"/>
    <col min="6147" max="6153" width="16.75" style="85" customWidth="1"/>
    <col min="6154" max="6400" width="8.125" style="85"/>
    <col min="6401" max="6401" width="5.75" style="85" customWidth="1"/>
    <col min="6402" max="6402" width="13.75" style="85" customWidth="1"/>
    <col min="6403" max="6409" width="16.75" style="85" customWidth="1"/>
    <col min="6410" max="6656" width="8.125" style="85"/>
    <col min="6657" max="6657" width="5.75" style="85" customWidth="1"/>
    <col min="6658" max="6658" width="13.75" style="85" customWidth="1"/>
    <col min="6659" max="6665" width="16.75" style="85" customWidth="1"/>
    <col min="6666" max="6912" width="8.125" style="85"/>
    <col min="6913" max="6913" width="5.75" style="85" customWidth="1"/>
    <col min="6914" max="6914" width="13.75" style="85" customWidth="1"/>
    <col min="6915" max="6921" width="16.75" style="85" customWidth="1"/>
    <col min="6922" max="7168" width="8.125" style="85"/>
    <col min="7169" max="7169" width="5.75" style="85" customWidth="1"/>
    <col min="7170" max="7170" width="13.75" style="85" customWidth="1"/>
    <col min="7171" max="7177" width="16.75" style="85" customWidth="1"/>
    <col min="7178" max="7424" width="8.125" style="85"/>
    <col min="7425" max="7425" width="5.75" style="85" customWidth="1"/>
    <col min="7426" max="7426" width="13.75" style="85" customWidth="1"/>
    <col min="7427" max="7433" width="16.75" style="85" customWidth="1"/>
    <col min="7434" max="7680" width="8.125" style="85"/>
    <col min="7681" max="7681" width="5.75" style="85" customWidth="1"/>
    <col min="7682" max="7682" width="13.75" style="85" customWidth="1"/>
    <col min="7683" max="7689" width="16.75" style="85" customWidth="1"/>
    <col min="7690" max="7936" width="8.125" style="85"/>
    <col min="7937" max="7937" width="5.75" style="85" customWidth="1"/>
    <col min="7938" max="7938" width="13.75" style="85" customWidth="1"/>
    <col min="7939" max="7945" width="16.75" style="85" customWidth="1"/>
    <col min="7946" max="8192" width="8.125" style="85"/>
    <col min="8193" max="8193" width="5.75" style="85" customWidth="1"/>
    <col min="8194" max="8194" width="13.75" style="85" customWidth="1"/>
    <col min="8195" max="8201" width="16.75" style="85" customWidth="1"/>
    <col min="8202" max="8448" width="8.125" style="85"/>
    <col min="8449" max="8449" width="5.75" style="85" customWidth="1"/>
    <col min="8450" max="8450" width="13.75" style="85" customWidth="1"/>
    <col min="8451" max="8457" width="16.75" style="85" customWidth="1"/>
    <col min="8458" max="8704" width="8.125" style="85"/>
    <col min="8705" max="8705" width="5.75" style="85" customWidth="1"/>
    <col min="8706" max="8706" width="13.75" style="85" customWidth="1"/>
    <col min="8707" max="8713" width="16.75" style="85" customWidth="1"/>
    <col min="8714" max="8960" width="8.125" style="85"/>
    <col min="8961" max="8961" width="5.75" style="85" customWidth="1"/>
    <col min="8962" max="8962" width="13.75" style="85" customWidth="1"/>
    <col min="8963" max="8969" width="16.75" style="85" customWidth="1"/>
    <col min="8970" max="9216" width="8.125" style="85"/>
    <col min="9217" max="9217" width="5.75" style="85" customWidth="1"/>
    <col min="9218" max="9218" width="13.75" style="85" customWidth="1"/>
    <col min="9219" max="9225" width="16.75" style="85" customWidth="1"/>
    <col min="9226" max="9472" width="8.125" style="85"/>
    <col min="9473" max="9473" width="5.75" style="85" customWidth="1"/>
    <col min="9474" max="9474" width="13.75" style="85" customWidth="1"/>
    <col min="9475" max="9481" width="16.75" style="85" customWidth="1"/>
    <col min="9482" max="9728" width="8.125" style="85"/>
    <col min="9729" max="9729" width="5.75" style="85" customWidth="1"/>
    <col min="9730" max="9730" width="13.75" style="85" customWidth="1"/>
    <col min="9731" max="9737" width="16.75" style="85" customWidth="1"/>
    <col min="9738" max="9984" width="8.125" style="85"/>
    <col min="9985" max="9985" width="5.75" style="85" customWidth="1"/>
    <col min="9986" max="9986" width="13.75" style="85" customWidth="1"/>
    <col min="9987" max="9993" width="16.75" style="85" customWidth="1"/>
    <col min="9994" max="10240" width="8.125" style="85"/>
    <col min="10241" max="10241" width="5.75" style="85" customWidth="1"/>
    <col min="10242" max="10242" width="13.75" style="85" customWidth="1"/>
    <col min="10243" max="10249" width="16.75" style="85" customWidth="1"/>
    <col min="10250" max="10496" width="8.125" style="85"/>
    <col min="10497" max="10497" width="5.75" style="85" customWidth="1"/>
    <col min="10498" max="10498" width="13.75" style="85" customWidth="1"/>
    <col min="10499" max="10505" width="16.75" style="85" customWidth="1"/>
    <col min="10506" max="10752" width="8.125" style="85"/>
    <col min="10753" max="10753" width="5.75" style="85" customWidth="1"/>
    <col min="10754" max="10754" width="13.75" style="85" customWidth="1"/>
    <col min="10755" max="10761" width="16.75" style="85" customWidth="1"/>
    <col min="10762" max="11008" width="8.125" style="85"/>
    <col min="11009" max="11009" width="5.75" style="85" customWidth="1"/>
    <col min="11010" max="11010" width="13.75" style="85" customWidth="1"/>
    <col min="11011" max="11017" width="16.75" style="85" customWidth="1"/>
    <col min="11018" max="11264" width="8.125" style="85"/>
    <col min="11265" max="11265" width="5.75" style="85" customWidth="1"/>
    <col min="11266" max="11266" width="13.75" style="85" customWidth="1"/>
    <col min="11267" max="11273" width="16.75" style="85" customWidth="1"/>
    <col min="11274" max="11520" width="8.125" style="85"/>
    <col min="11521" max="11521" width="5.75" style="85" customWidth="1"/>
    <col min="11522" max="11522" width="13.75" style="85" customWidth="1"/>
    <col min="11523" max="11529" width="16.75" style="85" customWidth="1"/>
    <col min="11530" max="11776" width="8.125" style="85"/>
    <col min="11777" max="11777" width="5.75" style="85" customWidth="1"/>
    <col min="11778" max="11778" width="13.75" style="85" customWidth="1"/>
    <col min="11779" max="11785" width="16.75" style="85" customWidth="1"/>
    <col min="11786" max="12032" width="8.125" style="85"/>
    <col min="12033" max="12033" width="5.75" style="85" customWidth="1"/>
    <col min="12034" max="12034" width="13.75" style="85" customWidth="1"/>
    <col min="12035" max="12041" width="16.75" style="85" customWidth="1"/>
    <col min="12042" max="12288" width="8.125" style="85"/>
    <col min="12289" max="12289" width="5.75" style="85" customWidth="1"/>
    <col min="12290" max="12290" width="13.75" style="85" customWidth="1"/>
    <col min="12291" max="12297" width="16.75" style="85" customWidth="1"/>
    <col min="12298" max="12544" width="8.125" style="85"/>
    <col min="12545" max="12545" width="5.75" style="85" customWidth="1"/>
    <col min="12546" max="12546" width="13.75" style="85" customWidth="1"/>
    <col min="12547" max="12553" width="16.75" style="85" customWidth="1"/>
    <col min="12554" max="12800" width="8.125" style="85"/>
    <col min="12801" max="12801" width="5.75" style="85" customWidth="1"/>
    <col min="12802" max="12802" width="13.75" style="85" customWidth="1"/>
    <col min="12803" max="12809" width="16.75" style="85" customWidth="1"/>
    <col min="12810" max="13056" width="8.125" style="85"/>
    <col min="13057" max="13057" width="5.75" style="85" customWidth="1"/>
    <col min="13058" max="13058" width="13.75" style="85" customWidth="1"/>
    <col min="13059" max="13065" width="16.75" style="85" customWidth="1"/>
    <col min="13066" max="13312" width="8.125" style="85"/>
    <col min="13313" max="13313" width="5.75" style="85" customWidth="1"/>
    <col min="13314" max="13314" width="13.75" style="85" customWidth="1"/>
    <col min="13315" max="13321" width="16.75" style="85" customWidth="1"/>
    <col min="13322" max="13568" width="8.125" style="85"/>
    <col min="13569" max="13569" width="5.75" style="85" customWidth="1"/>
    <col min="13570" max="13570" width="13.75" style="85" customWidth="1"/>
    <col min="13571" max="13577" width="16.75" style="85" customWidth="1"/>
    <col min="13578" max="13824" width="8.125" style="85"/>
    <col min="13825" max="13825" width="5.75" style="85" customWidth="1"/>
    <col min="13826" max="13826" width="13.75" style="85" customWidth="1"/>
    <col min="13827" max="13833" width="16.75" style="85" customWidth="1"/>
    <col min="13834" max="14080" width="8.125" style="85"/>
    <col min="14081" max="14081" width="5.75" style="85" customWidth="1"/>
    <col min="14082" max="14082" width="13.75" style="85" customWidth="1"/>
    <col min="14083" max="14089" width="16.75" style="85" customWidth="1"/>
    <col min="14090" max="14336" width="8.125" style="85"/>
    <col min="14337" max="14337" width="5.75" style="85" customWidth="1"/>
    <col min="14338" max="14338" width="13.75" style="85" customWidth="1"/>
    <col min="14339" max="14345" width="16.75" style="85" customWidth="1"/>
    <col min="14346" max="14592" width="8.125" style="85"/>
    <col min="14593" max="14593" width="5.75" style="85" customWidth="1"/>
    <col min="14594" max="14594" width="13.75" style="85" customWidth="1"/>
    <col min="14595" max="14601" width="16.75" style="85" customWidth="1"/>
    <col min="14602" max="14848" width="8.125" style="85"/>
    <col min="14849" max="14849" width="5.75" style="85" customWidth="1"/>
    <col min="14850" max="14850" width="13.75" style="85" customWidth="1"/>
    <col min="14851" max="14857" width="16.75" style="85" customWidth="1"/>
    <col min="14858" max="15104" width="8.125" style="85"/>
    <col min="15105" max="15105" width="5.75" style="85" customWidth="1"/>
    <col min="15106" max="15106" width="13.75" style="85" customWidth="1"/>
    <col min="15107" max="15113" width="16.75" style="85" customWidth="1"/>
    <col min="15114" max="15360" width="8.125" style="85"/>
    <col min="15361" max="15361" width="5.75" style="85" customWidth="1"/>
    <col min="15362" max="15362" width="13.75" style="85" customWidth="1"/>
    <col min="15363" max="15369" width="16.75" style="85" customWidth="1"/>
    <col min="15370" max="15616" width="8.125" style="85"/>
    <col min="15617" max="15617" width="5.75" style="85" customWidth="1"/>
    <col min="15618" max="15618" width="13.75" style="85" customWidth="1"/>
    <col min="15619" max="15625" width="16.75" style="85" customWidth="1"/>
    <col min="15626" max="15872" width="8.125" style="85"/>
    <col min="15873" max="15873" width="5.75" style="85" customWidth="1"/>
    <col min="15874" max="15874" width="13.75" style="85" customWidth="1"/>
    <col min="15875" max="15881" width="16.75" style="85" customWidth="1"/>
    <col min="15882" max="16128" width="8.125" style="85"/>
    <col min="16129" max="16129" width="5.75" style="85" customWidth="1"/>
    <col min="16130" max="16130" width="13.75" style="85" customWidth="1"/>
    <col min="16131" max="16137" width="16.75" style="85" customWidth="1"/>
    <col min="16138" max="16384" width="8.125" style="85"/>
  </cols>
  <sheetData>
    <row r="1" spans="1:15" ht="13.15" hidden="1" customHeight="1">
      <c r="A1" s="96" t="s">
        <v>358</v>
      </c>
      <c r="B1" s="96"/>
      <c r="C1" s="105"/>
      <c r="D1" s="92" t="str">
        <f>IF(P0!C5&lt;&gt;"","MH"&amp;P0!C5,"")</f>
        <v/>
      </c>
    </row>
    <row r="2" spans="1:15" ht="17.25" customHeight="1">
      <c r="A2" s="85" t="s">
        <v>0</v>
      </c>
    </row>
    <row r="3" spans="1:15" ht="30.75" customHeight="1">
      <c r="A3" s="106" t="s">
        <v>1</v>
      </c>
      <c r="B3" s="107">
        <v>7</v>
      </c>
      <c r="C3" s="108" t="s">
        <v>382</v>
      </c>
      <c r="D3" s="45"/>
      <c r="E3" s="46"/>
      <c r="F3" s="82"/>
      <c r="G3" s="45"/>
    </row>
    <row r="4" spans="1:15" ht="14.45" customHeight="1"/>
    <row r="5" spans="1:15" ht="26.1" customHeight="1">
      <c r="B5" s="109" t="s">
        <v>359</v>
      </c>
      <c r="C5" s="161"/>
      <c r="D5" s="161"/>
      <c r="E5" s="161"/>
      <c r="F5" s="161"/>
    </row>
    <row r="6" spans="1:15" ht="14.1" customHeight="1">
      <c r="H6" s="110"/>
      <c r="I6" s="110"/>
      <c r="J6" s="110"/>
      <c r="K6" s="110"/>
      <c r="L6" s="110"/>
      <c r="M6" s="110"/>
      <c r="N6" s="110"/>
      <c r="O6" s="110"/>
    </row>
    <row r="7" spans="1:15" ht="26.1" customHeight="1">
      <c r="A7" s="111"/>
      <c r="B7" s="112" t="s">
        <v>2</v>
      </c>
      <c r="C7" s="147"/>
    </row>
    <row r="8" spans="1:15" ht="26.1" customHeight="1">
      <c r="A8" s="111"/>
      <c r="B8" s="113" t="s">
        <v>360</v>
      </c>
      <c r="C8" s="161"/>
      <c r="D8" s="161"/>
      <c r="E8" s="161"/>
      <c r="F8" s="161"/>
    </row>
    <row r="9" spans="1:15" ht="26.1" customHeight="1">
      <c r="A9" s="111"/>
      <c r="B9" s="113" t="s">
        <v>3</v>
      </c>
      <c r="C9" s="6"/>
    </row>
    <row r="10" spans="1:15" ht="26.1" customHeight="1">
      <c r="A10" s="111"/>
      <c r="B10" s="113" t="s">
        <v>32</v>
      </c>
      <c r="C10" s="161"/>
      <c r="D10" s="161"/>
      <c r="E10" s="161"/>
      <c r="F10" s="161"/>
    </row>
    <row r="11" spans="1:15" ht="13.5" customHeight="1">
      <c r="A11" s="95"/>
      <c r="C11" s="95"/>
    </row>
    <row r="12" spans="1:15" ht="26.1" customHeight="1">
      <c r="A12" s="111"/>
      <c r="B12" s="112" t="s">
        <v>479</v>
      </c>
      <c r="C12" s="161"/>
      <c r="D12" s="161"/>
      <c r="E12" s="114" t="s">
        <v>4</v>
      </c>
      <c r="F12" s="115"/>
      <c r="G12" s="116"/>
    </row>
    <row r="13" spans="1:15" ht="26.1" customHeight="1">
      <c r="A13" s="111"/>
      <c r="B13" s="112" t="s">
        <v>5</v>
      </c>
      <c r="C13" s="161"/>
      <c r="D13" s="161"/>
      <c r="E13" s="117" t="s">
        <v>6</v>
      </c>
      <c r="F13" s="162"/>
      <c r="G13" s="162"/>
    </row>
    <row r="14" spans="1:15" ht="26.1" customHeight="1">
      <c r="A14" s="111"/>
      <c r="B14" s="112" t="s">
        <v>381</v>
      </c>
      <c r="C14" s="161"/>
      <c r="D14" s="161"/>
      <c r="E14" s="112" t="s">
        <v>5</v>
      </c>
      <c r="F14" s="162"/>
      <c r="G14" s="162"/>
    </row>
    <row r="15" spans="1:15" ht="26.1" customHeight="1">
      <c r="A15" s="111"/>
      <c r="B15" s="112" t="s">
        <v>7</v>
      </c>
      <c r="C15" s="10"/>
    </row>
    <row r="16" spans="1:15" ht="6.95" customHeight="1"/>
  </sheetData>
  <sheetProtection algorithmName="SHA-512" hashValue="28yxqMYk9gtyBPPkY55/a5goCp+nrlfCfcMwM2sU4VkEPxkNivCBYKJThZHtQBXedjJ5IOgzmBZ2D/lOP9ZOsA==" saltValue="eZw1oRGJa8/lo2emy0m+0A=="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4C14BC47-D372-46C8-820E-05E921B9CA2D}">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DB45-E0B5-4421-A693-BAF0115427FA}">
  <sheetPr codeName="Sheet10">
    <pageSetUpPr fitToPage="1"/>
  </sheetPr>
  <dimension ref="A1:AJ40"/>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0" ht="20.100000000000001" customHeight="1">
      <c r="A1" s="85" t="s">
        <v>474</v>
      </c>
    </row>
    <row r="2" spans="1:30" ht="20.100000000000001" customHeight="1">
      <c r="A2" s="85" t="s">
        <v>475</v>
      </c>
    </row>
    <row r="3" spans="1:30" ht="7.9" customHeight="1"/>
    <row r="4" spans="1:30" ht="20.100000000000001" customHeight="1">
      <c r="A4" s="85" t="s">
        <v>92</v>
      </c>
      <c r="J4" s="316"/>
      <c r="K4" s="295"/>
      <c r="L4" s="295"/>
      <c r="M4" s="315"/>
      <c r="O4" s="85" t="s">
        <v>500</v>
      </c>
    </row>
    <row r="5" spans="1:30" ht="7.9" customHeight="1"/>
    <row r="6" spans="1:30" ht="20.100000000000001" customHeight="1">
      <c r="A6" s="85" t="s">
        <v>506</v>
      </c>
    </row>
    <row r="7" spans="1:30" ht="7.9" customHeight="1"/>
    <row r="8" spans="1:30" ht="18" customHeight="1">
      <c r="D8" s="320" t="s">
        <v>93</v>
      </c>
      <c r="E8" s="320"/>
      <c r="F8" s="320"/>
      <c r="G8" s="320"/>
      <c r="H8" s="321"/>
      <c r="I8" s="321"/>
      <c r="J8" s="321"/>
      <c r="K8" s="321"/>
      <c r="L8" s="321"/>
      <c r="M8" s="321"/>
      <c r="N8" s="321"/>
      <c r="O8" s="321"/>
      <c r="P8" s="321"/>
      <c r="Q8" s="321"/>
      <c r="R8" s="321"/>
      <c r="S8" s="321"/>
      <c r="T8" s="321"/>
      <c r="U8" s="321"/>
      <c r="V8" s="321"/>
      <c r="W8" s="321"/>
      <c r="X8" s="321"/>
      <c r="Y8" s="321"/>
      <c r="Z8" s="321"/>
      <c r="AA8" s="323"/>
      <c r="AB8" s="324"/>
      <c r="AC8" s="324"/>
      <c r="AD8" s="301"/>
    </row>
    <row r="9" spans="1:30" ht="18" customHeight="1">
      <c r="D9" s="322"/>
      <c r="E9" s="322"/>
      <c r="F9" s="322"/>
      <c r="G9" s="322"/>
      <c r="H9" s="322"/>
      <c r="I9" s="322"/>
      <c r="J9" s="322"/>
      <c r="K9" s="322"/>
      <c r="L9" s="322"/>
      <c r="M9" s="322"/>
      <c r="N9" s="322"/>
      <c r="O9" s="322"/>
      <c r="P9" s="322"/>
      <c r="Q9" s="322"/>
      <c r="R9" s="322"/>
      <c r="S9" s="322"/>
      <c r="T9" s="322"/>
      <c r="U9" s="322"/>
      <c r="V9" s="322"/>
      <c r="W9" s="322"/>
      <c r="X9" s="322"/>
      <c r="Y9" s="322"/>
      <c r="Z9" s="322"/>
      <c r="AA9" s="325"/>
      <c r="AB9" s="326"/>
      <c r="AC9" s="326"/>
      <c r="AD9" s="327"/>
    </row>
    <row r="10" spans="1:30" ht="18" customHeight="1">
      <c r="D10" s="328" t="s">
        <v>97</v>
      </c>
      <c r="E10" s="328"/>
      <c r="F10" s="328"/>
      <c r="G10" s="328"/>
      <c r="H10" s="322"/>
      <c r="I10" s="322"/>
      <c r="J10" s="322"/>
      <c r="K10" s="322"/>
      <c r="L10" s="322"/>
      <c r="M10" s="322"/>
      <c r="N10" s="322"/>
      <c r="O10" s="322"/>
      <c r="P10" s="322"/>
      <c r="Q10" s="322"/>
      <c r="R10" s="322"/>
      <c r="S10" s="322"/>
      <c r="T10" s="322"/>
      <c r="U10" s="322"/>
      <c r="V10" s="322"/>
      <c r="W10" s="322"/>
      <c r="X10" s="322"/>
      <c r="Y10" s="322"/>
      <c r="Z10" s="322"/>
      <c r="AA10" s="329"/>
      <c r="AB10" s="330"/>
      <c r="AC10" s="330"/>
      <c r="AD10" s="331"/>
    </row>
    <row r="11" spans="1:30" ht="18" customHeight="1">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5"/>
      <c r="AB11" s="326"/>
      <c r="AC11" s="326"/>
      <c r="AD11" s="327"/>
    </row>
    <row r="12" spans="1:30" ht="7.9" customHeight="1"/>
    <row r="13" spans="1:30" ht="20.100000000000001" customHeight="1">
      <c r="A13" s="85" t="s">
        <v>476</v>
      </c>
    </row>
    <row r="14" spans="1:30" ht="7.9" customHeight="1"/>
    <row r="15" spans="1:30" ht="20.100000000000001" customHeight="1">
      <c r="A15" s="85" t="s">
        <v>94</v>
      </c>
      <c r="J15" s="317"/>
      <c r="K15" s="318"/>
      <c r="L15" s="318"/>
      <c r="M15" s="319"/>
      <c r="O15" s="85" t="s">
        <v>500</v>
      </c>
    </row>
    <row r="16" spans="1:30" ht="7.9" customHeight="1"/>
    <row r="17" spans="1:36" ht="20.100000000000001" customHeight="1">
      <c r="A17" s="85" t="s">
        <v>95</v>
      </c>
      <c r="J17" s="317"/>
      <c r="K17" s="332"/>
      <c r="L17" s="332"/>
      <c r="M17" s="332"/>
      <c r="N17" s="332"/>
      <c r="O17" s="319"/>
      <c r="Q17" s="85" t="s">
        <v>96</v>
      </c>
    </row>
    <row r="18" spans="1:36" ht="7.9" customHeight="1"/>
    <row r="19" spans="1:36" ht="20.100000000000001" customHeight="1">
      <c r="A19" s="85" t="s">
        <v>327</v>
      </c>
    </row>
    <row r="20" spans="1:36" ht="7.9" customHeight="1"/>
    <row r="21" spans="1:36" ht="20.100000000000001" customHeight="1">
      <c r="A21" s="126"/>
      <c r="B21" s="126"/>
      <c r="C21" s="126"/>
      <c r="D21" s="333"/>
      <c r="E21" s="334"/>
      <c r="F21" s="334"/>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6"/>
    </row>
    <row r="22" spans="1:36" ht="20.100000000000001" customHeight="1">
      <c r="A22" s="126"/>
      <c r="B22" s="126"/>
      <c r="C22" s="126"/>
      <c r="D22" s="337"/>
      <c r="E22" s="293"/>
      <c r="F22" s="293"/>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2"/>
    </row>
    <row r="23" spans="1:36" ht="20.100000000000001" customHeight="1">
      <c r="A23" s="126"/>
      <c r="B23" s="126"/>
      <c r="C23" s="126"/>
      <c r="D23" s="337"/>
      <c r="E23" s="293"/>
      <c r="F23" s="293"/>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2"/>
    </row>
    <row r="24" spans="1:36" ht="20.100000000000001" customHeight="1">
      <c r="A24" s="126"/>
      <c r="B24" s="126"/>
      <c r="C24" s="126"/>
      <c r="D24" s="337"/>
      <c r="E24" s="293"/>
      <c r="F24" s="293"/>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2"/>
    </row>
    <row r="25" spans="1:36" ht="19.5" customHeight="1">
      <c r="A25" s="126"/>
      <c r="B25" s="126"/>
      <c r="C25" s="126"/>
      <c r="D25" s="283"/>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5"/>
    </row>
    <row r="26" spans="1:36" ht="7.9" customHeight="1"/>
    <row r="27" spans="1:36" ht="20.100000000000001" customHeight="1">
      <c r="A27" s="85" t="s">
        <v>477</v>
      </c>
    </row>
    <row r="28" spans="1:36" ht="7.9" customHeight="1"/>
    <row r="29" spans="1:36" ht="20.100000000000001" customHeight="1">
      <c r="A29" s="85" t="s">
        <v>98</v>
      </c>
      <c r="J29" s="317"/>
      <c r="K29" s="318"/>
      <c r="L29" s="318"/>
      <c r="M29" s="319"/>
      <c r="O29" s="85" t="s">
        <v>500</v>
      </c>
    </row>
    <row r="30" spans="1:36" ht="7.9" customHeight="1"/>
    <row r="31" spans="1:36" ht="20.100000000000001" customHeight="1">
      <c r="A31" s="85" t="s">
        <v>99</v>
      </c>
      <c r="J31" s="317"/>
      <c r="K31" s="332"/>
      <c r="L31" s="332"/>
      <c r="M31" s="332"/>
      <c r="N31" s="332"/>
      <c r="O31" s="319"/>
      <c r="Q31" s="85" t="s">
        <v>100</v>
      </c>
    </row>
    <row r="32" spans="1:36" ht="7.9" customHeight="1"/>
    <row r="33" spans="1:36" ht="20.100000000000001" customHeight="1">
      <c r="A33" s="85" t="s">
        <v>478</v>
      </c>
    </row>
    <row r="34" spans="1:36" ht="7.9" customHeight="1"/>
    <row r="35" spans="1:36" ht="20.100000000000001" customHeight="1">
      <c r="A35" s="126"/>
      <c r="B35" s="126"/>
      <c r="C35" s="126"/>
      <c r="D35" s="333"/>
      <c r="E35" s="334"/>
      <c r="F35" s="334"/>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6"/>
    </row>
    <row r="36" spans="1:36" ht="20.100000000000001" customHeight="1">
      <c r="A36" s="126"/>
      <c r="B36" s="126"/>
      <c r="C36" s="126"/>
      <c r="D36" s="337"/>
      <c r="E36" s="293"/>
      <c r="F36" s="293"/>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2"/>
    </row>
    <row r="37" spans="1:36" ht="20.100000000000001" customHeight="1">
      <c r="A37" s="126"/>
      <c r="B37" s="126"/>
      <c r="C37" s="126"/>
      <c r="D37" s="337"/>
      <c r="E37" s="293"/>
      <c r="F37" s="293"/>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2"/>
    </row>
    <row r="38" spans="1:36" ht="20.100000000000001" customHeight="1">
      <c r="A38" s="126"/>
      <c r="B38" s="126"/>
      <c r="C38" s="126"/>
      <c r="D38" s="337"/>
      <c r="E38" s="293"/>
      <c r="F38" s="293"/>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2"/>
    </row>
    <row r="39" spans="1:36" ht="19.5" customHeight="1">
      <c r="A39" s="126"/>
      <c r="B39" s="126"/>
      <c r="C39" s="126"/>
      <c r="D39" s="283"/>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5"/>
    </row>
    <row r="40" spans="1:36" ht="7.9" customHeight="1"/>
  </sheetData>
  <sheetProtection algorithmName="SHA-512" hashValue="3FycQtBsnS+h8M3Nd9bhWuvCopn/Ng7F1THHbDupxNt1EcVRleI3/K27YcBWu3p/JIIDLv5Mb9xg+ZOIjU3DcA==" saltValue="7oADcjpSjr/mOHRn+JX2Wg=="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46B06A07-1530-4B84-9117-1D0BF2486FFF}">
      <formula1>"いる,いない"</formula1>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0DAE32EE-3239-4078-8F70-48A773240AB4}">
      <formula1>"○"</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6846A25E-831B-481B-835F-9ACA88AB1E3D}">
      <formula1>"○"</formula1>
      <formula2>0</formula2>
    </dataValidation>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87DF950E-A177-40C8-BBCB-FA8359C5044A}">
      <formula1>"いる,いない,非該当"</formula1>
      <formula2>0</formula2>
    </dataValidation>
    <dataValidation operator="equal" allowBlank="1" showErrorMessage="1" errorTitle="入力規則違反" error="リストから選択してください" sqref="D21:AJ25 D35:AJ39" xr:uid="{265B5E24-4DD5-460E-89F0-A8A69C76E4EA}"/>
    <dataValidation type="list" allowBlank="1" showInputMessage="1" showErrorMessage="1" sqref="J4:M4 AA8:AD8 AA10:AD10 J15:M15 J29:M29" xr:uid="{6793EAFD-4D58-464D-90A5-4BD0B2FA217E}">
      <formula1>"○,×"</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5F89-68FD-46C3-91D2-01F70C57CBE5}">
  <sheetPr codeName="Sheet11">
    <pageSetUpPr fitToPage="1"/>
  </sheetPr>
  <dimension ref="A1:H26"/>
  <sheetViews>
    <sheetView showGridLines="0" view="pageBreakPreview" zoomScaleNormal="100" zoomScaleSheetLayoutView="100" workbookViewId="0">
      <selection activeCell="A2" sqref="A2:C3"/>
    </sheetView>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101</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337</v>
      </c>
    </row>
    <row r="5" spans="1:8" ht="25.15" customHeight="1">
      <c r="A5" s="151" t="s">
        <v>9</v>
      </c>
      <c r="B5" s="152"/>
      <c r="C5" s="153" t="s">
        <v>10</v>
      </c>
      <c r="D5" s="153" t="s">
        <v>11</v>
      </c>
      <c r="E5" s="153"/>
      <c r="F5" s="153" t="s">
        <v>10</v>
      </c>
      <c r="G5" s="153" t="s">
        <v>11</v>
      </c>
      <c r="H5" s="126"/>
    </row>
    <row r="6" spans="1:8" ht="25.15" customHeight="1">
      <c r="A6" s="154"/>
      <c r="B6" s="153">
        <v>1</v>
      </c>
      <c r="C6" s="155" t="s">
        <v>103</v>
      </c>
      <c r="D6" s="156"/>
      <c r="E6" s="153">
        <v>15</v>
      </c>
      <c r="F6" s="155"/>
      <c r="G6" s="156"/>
      <c r="H6" s="126"/>
    </row>
    <row r="7" spans="1:8" ht="25.15" customHeight="1">
      <c r="A7" s="142"/>
      <c r="B7" s="153">
        <v>2</v>
      </c>
      <c r="C7" s="155" t="s">
        <v>104</v>
      </c>
      <c r="D7" s="156"/>
      <c r="E7" s="153">
        <v>16</v>
      </c>
      <c r="F7" s="155"/>
      <c r="G7" s="156"/>
      <c r="H7" s="126"/>
    </row>
    <row r="8" spans="1:8" ht="25.15" customHeight="1">
      <c r="A8" s="142" t="s">
        <v>126</v>
      </c>
      <c r="B8" s="153">
        <v>3</v>
      </c>
      <c r="C8" s="155" t="s">
        <v>106</v>
      </c>
      <c r="D8" s="156"/>
      <c r="E8" s="153">
        <v>17</v>
      </c>
      <c r="F8" s="155"/>
      <c r="G8" s="156"/>
      <c r="H8" s="126"/>
    </row>
    <row r="9" spans="1:8" ht="25.15" customHeight="1">
      <c r="A9" s="142"/>
      <c r="B9" s="153">
        <v>4</v>
      </c>
      <c r="C9" s="155" t="s">
        <v>105</v>
      </c>
      <c r="D9" s="156"/>
      <c r="E9" s="153">
        <v>18</v>
      </c>
      <c r="F9" s="155"/>
      <c r="G9" s="156"/>
      <c r="H9" s="126"/>
    </row>
    <row r="10" spans="1:8" ht="25.15" customHeight="1">
      <c r="A10" s="142"/>
      <c r="B10" s="153">
        <v>5</v>
      </c>
      <c r="C10" s="155" t="s">
        <v>107</v>
      </c>
      <c r="D10" s="156"/>
      <c r="E10" s="153">
        <v>19</v>
      </c>
      <c r="F10" s="155"/>
      <c r="G10" s="156"/>
      <c r="H10" s="126"/>
    </row>
    <row r="11" spans="1:8" ht="25.15" customHeight="1">
      <c r="A11" s="142" t="s">
        <v>127</v>
      </c>
      <c r="B11" s="153">
        <v>6</v>
      </c>
      <c r="C11" s="155"/>
      <c r="D11" s="156"/>
      <c r="E11" s="153">
        <v>20</v>
      </c>
      <c r="F11" s="155"/>
      <c r="G11" s="156"/>
      <c r="H11" s="126"/>
    </row>
    <row r="12" spans="1:8" ht="25.15" customHeight="1">
      <c r="A12" s="142"/>
      <c r="B12" s="153">
        <v>7</v>
      </c>
      <c r="C12" s="155"/>
      <c r="D12" s="156"/>
      <c r="E12" s="153">
        <v>21</v>
      </c>
      <c r="F12" s="155"/>
      <c r="G12" s="156"/>
      <c r="H12" s="126"/>
    </row>
    <row r="13" spans="1:8" ht="25.15" customHeight="1">
      <c r="A13" s="142"/>
      <c r="B13" s="153">
        <v>8</v>
      </c>
      <c r="C13" s="155"/>
      <c r="D13" s="156"/>
      <c r="E13" s="153">
        <v>22</v>
      </c>
      <c r="F13" s="155"/>
      <c r="G13" s="156"/>
      <c r="H13" s="126"/>
    </row>
    <row r="14" spans="1:8" ht="25.15" customHeight="1">
      <c r="A14" s="142" t="s">
        <v>128</v>
      </c>
      <c r="B14" s="153">
        <v>9</v>
      </c>
      <c r="C14" s="155"/>
      <c r="D14" s="156"/>
      <c r="E14" s="153">
        <v>23</v>
      </c>
      <c r="F14" s="155"/>
      <c r="G14" s="156"/>
      <c r="H14" s="126"/>
    </row>
    <row r="15" spans="1:8" ht="25.15" customHeight="1">
      <c r="A15" s="142"/>
      <c r="B15" s="153">
        <v>10</v>
      </c>
      <c r="C15" s="155"/>
      <c r="D15" s="156"/>
      <c r="E15" s="153">
        <v>24</v>
      </c>
      <c r="F15" s="155"/>
      <c r="G15" s="156"/>
      <c r="H15" s="126"/>
    </row>
    <row r="16" spans="1:8" ht="25.15" customHeight="1">
      <c r="A16" s="142"/>
      <c r="B16" s="153">
        <v>11</v>
      </c>
      <c r="C16" s="155"/>
      <c r="D16" s="156"/>
      <c r="E16" s="153">
        <v>25</v>
      </c>
      <c r="F16" s="157"/>
      <c r="G16" s="156"/>
      <c r="H16" s="126"/>
    </row>
    <row r="17" spans="1:8" ht="25.15" customHeight="1">
      <c r="A17" s="142" t="s">
        <v>129</v>
      </c>
      <c r="B17" s="153">
        <v>12</v>
      </c>
      <c r="C17" s="155"/>
      <c r="D17" s="156"/>
      <c r="E17" s="153">
        <v>26</v>
      </c>
      <c r="F17" s="155"/>
      <c r="G17" s="156"/>
      <c r="H17" s="126"/>
    </row>
    <row r="18" spans="1:8" ht="25.15" customHeight="1">
      <c r="A18" s="142"/>
      <c r="B18" s="153">
        <v>13</v>
      </c>
      <c r="C18" s="155"/>
      <c r="D18" s="156"/>
      <c r="E18" s="158">
        <v>27</v>
      </c>
      <c r="F18" s="159"/>
      <c r="G18" s="156"/>
      <c r="H18" s="126"/>
    </row>
    <row r="19" spans="1:8" ht="25.15" customHeight="1">
      <c r="A19" s="133"/>
      <c r="B19" s="153">
        <v>14</v>
      </c>
      <c r="C19" s="155"/>
      <c r="D19" s="156"/>
      <c r="E19" s="160">
        <v>28</v>
      </c>
      <c r="F19" s="159"/>
      <c r="G19" s="156"/>
      <c r="H19" s="126"/>
    </row>
    <row r="26" spans="1:8" ht="25.5" customHeight="1"/>
  </sheetData>
  <sheetProtection algorithmName="SHA-512" hashValue="oY9//IYK+l0Z9TeWz2aDDa/C7/EiNDMXXn7Acnz5XoT3fcg8PeecvQ7/FYm41Le+Ax7ani69/cRymsMM8eCpug==" saltValue="Fyf/hZMwO0PvPryhFLHOV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DDB92C24-2A72-42D1-855B-EB49F02518AD}">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6F05-042F-427D-9BDB-0468C23554BA}">
  <sheetPr codeName="Sheet12">
    <pageSetUpPr fitToPage="1"/>
  </sheetPr>
  <dimension ref="A1:AA24"/>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4" customHeight="1">
      <c r="A1" s="95" t="s">
        <v>101</v>
      </c>
      <c r="B1" s="95"/>
      <c r="C1" s="95"/>
      <c r="D1" s="95"/>
      <c r="E1" s="95"/>
      <c r="F1" s="95"/>
      <c r="G1" s="95"/>
      <c r="H1" s="95"/>
      <c r="I1" s="95"/>
      <c r="J1" s="95"/>
      <c r="L1" s="96"/>
    </row>
    <row r="2" spans="1:27" ht="20.100000000000001" customHeight="1">
      <c r="A2" s="85" t="s">
        <v>108</v>
      </c>
    </row>
    <row r="3" spans="1:27" ht="7.9" customHeight="1"/>
    <row r="4" spans="1:27" ht="20.100000000000001" customHeight="1">
      <c r="A4" s="85" t="s">
        <v>109</v>
      </c>
    </row>
    <row r="5" spans="1:27" ht="7.9" customHeight="1"/>
    <row r="6" spans="1:27" ht="20.100000000000001" customHeight="1">
      <c r="A6" s="85" t="s">
        <v>110</v>
      </c>
      <c r="S6" s="338"/>
      <c r="T6" s="339"/>
      <c r="U6" s="339"/>
      <c r="V6" s="340"/>
      <c r="X6" s="85" t="s">
        <v>500</v>
      </c>
    </row>
    <row r="7" spans="1:27" ht="7.9" customHeight="1"/>
    <row r="8" spans="1:27" ht="20.100000000000001" customHeight="1">
      <c r="A8" s="85" t="s">
        <v>507</v>
      </c>
      <c r="S8" s="338" t="s">
        <v>301</v>
      </c>
      <c r="T8" s="339"/>
      <c r="U8" s="339"/>
      <c r="V8" s="340"/>
      <c r="X8" s="85" t="s">
        <v>500</v>
      </c>
    </row>
    <row r="9" spans="1:27" ht="7.9" customHeight="1"/>
    <row r="10" spans="1:27" ht="20.100000000000001" customHeight="1">
      <c r="A10" s="85" t="s">
        <v>493</v>
      </c>
    </row>
    <row r="11" spans="1:27" ht="7.9" customHeight="1"/>
    <row r="12" spans="1:27" ht="20.100000000000001" customHeight="1">
      <c r="A12" s="85" t="s">
        <v>408</v>
      </c>
      <c r="S12" s="338"/>
      <c r="T12" s="339"/>
      <c r="U12" s="339"/>
      <c r="V12" s="340"/>
      <c r="X12" s="85" t="s">
        <v>500</v>
      </c>
    </row>
    <row r="13" spans="1:27" ht="7.9" customHeight="1"/>
    <row r="14" spans="1:27" ht="20.100000000000001" customHeight="1">
      <c r="A14" s="85" t="s">
        <v>121</v>
      </c>
    </row>
    <row r="15" spans="1:27" ht="7.9" customHeight="1"/>
    <row r="16" spans="1:27" ht="18" customHeight="1">
      <c r="D16" s="341" t="s">
        <v>34</v>
      </c>
      <c r="E16" s="342"/>
      <c r="F16" s="342"/>
      <c r="G16" s="342"/>
      <c r="H16" s="343"/>
      <c r="I16" s="343"/>
      <c r="J16" s="343"/>
      <c r="K16" s="344"/>
      <c r="L16" s="338"/>
      <c r="M16" s="339"/>
      <c r="N16" s="339"/>
      <c r="O16" s="340"/>
      <c r="P16" s="345" t="s">
        <v>111</v>
      </c>
      <c r="Q16" s="346"/>
      <c r="R16" s="346"/>
      <c r="S16" s="346"/>
      <c r="T16" s="347"/>
      <c r="U16" s="347"/>
      <c r="V16" s="347"/>
      <c r="W16" s="348"/>
      <c r="X16" s="338"/>
      <c r="Y16" s="339"/>
      <c r="Z16" s="339"/>
      <c r="AA16" s="340"/>
    </row>
    <row r="17" spans="1:27" ht="18" customHeight="1">
      <c r="D17" s="341" t="s">
        <v>124</v>
      </c>
      <c r="E17" s="342"/>
      <c r="F17" s="342"/>
      <c r="G17" s="342"/>
      <c r="H17" s="343"/>
      <c r="I17" s="343"/>
      <c r="J17" s="343"/>
      <c r="K17" s="344"/>
      <c r="L17" s="338"/>
      <c r="M17" s="339"/>
      <c r="N17" s="339"/>
      <c r="O17" s="340"/>
      <c r="P17" s="349" t="s">
        <v>29</v>
      </c>
      <c r="Q17" s="350"/>
      <c r="R17" s="350"/>
      <c r="S17" s="350"/>
      <c r="T17" s="351"/>
      <c r="U17" s="351"/>
      <c r="V17" s="351"/>
      <c r="W17" s="352"/>
      <c r="X17" s="338"/>
      <c r="Y17" s="339"/>
      <c r="Z17" s="339"/>
      <c r="AA17" s="340"/>
    </row>
    <row r="18" spans="1:27" ht="7.9" customHeight="1"/>
    <row r="19" spans="1:27" ht="20.100000000000001" customHeight="1">
      <c r="A19" s="85" t="s">
        <v>117</v>
      </c>
    </row>
    <row r="20" spans="1:27" ht="7.9" customHeight="1"/>
    <row r="21" spans="1:27" ht="18" customHeight="1">
      <c r="D21" s="341" t="s">
        <v>112</v>
      </c>
      <c r="E21" s="342"/>
      <c r="F21" s="342"/>
      <c r="G21" s="342"/>
      <c r="H21" s="343"/>
      <c r="I21" s="343"/>
      <c r="J21" s="343"/>
      <c r="K21" s="344"/>
      <c r="L21" s="338"/>
      <c r="M21" s="339"/>
      <c r="N21" s="339"/>
      <c r="O21" s="340"/>
      <c r="P21" s="345" t="s">
        <v>113</v>
      </c>
      <c r="Q21" s="346"/>
      <c r="R21" s="346"/>
      <c r="S21" s="346"/>
      <c r="T21" s="347"/>
      <c r="U21" s="347"/>
      <c r="V21" s="347"/>
      <c r="W21" s="348"/>
      <c r="X21" s="338"/>
      <c r="Y21" s="339"/>
      <c r="Z21" s="339"/>
      <c r="AA21" s="340"/>
    </row>
    <row r="22" spans="1:27" ht="18" customHeight="1">
      <c r="D22" s="341" t="s">
        <v>114</v>
      </c>
      <c r="E22" s="342"/>
      <c r="F22" s="342"/>
      <c r="G22" s="342"/>
      <c r="H22" s="343"/>
      <c r="I22" s="343"/>
      <c r="J22" s="343"/>
      <c r="K22" s="344"/>
      <c r="L22" s="338"/>
      <c r="M22" s="339"/>
      <c r="N22" s="339"/>
      <c r="O22" s="340"/>
      <c r="P22" s="349" t="s">
        <v>29</v>
      </c>
      <c r="Q22" s="350"/>
      <c r="R22" s="350"/>
      <c r="S22" s="350"/>
      <c r="T22" s="351"/>
      <c r="U22" s="351"/>
      <c r="V22" s="351"/>
      <c r="W22" s="352"/>
      <c r="X22" s="338"/>
      <c r="Y22" s="339"/>
      <c r="Z22" s="339"/>
      <c r="AA22" s="340"/>
    </row>
    <row r="23" spans="1:27" ht="7.9" customHeight="1"/>
    <row r="24" spans="1:27" ht="7.9" customHeight="1"/>
  </sheetData>
  <sheetProtection algorithmName="SHA-512" hashValue="OYFWUfbmT/B+UHfjHPFe4gPElTsd6bIqHR1RwfIH2O6swc032Nm2KETE3Z1GB9fQy7w8D4vjEw4dAAtvXoZSsQ==" saltValue="z28VZyix0Ee3aijvJBJOAw=="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5"/>
  <dataValidations count="7">
    <dataValidation type="list" allowBlank="1" showInputMessage="1" showErrorMessage="1" sqref="S18:V18" xr:uid="{B254E02E-622A-463A-9FDD-5B96ADD219A1}">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E0C72AEC-B211-4BE8-B52A-29ED02F9D840}">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D9BCE28A-8C0A-4FEC-B3B0-6BE6FC91294B}">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1DDFE434-A60C-416E-B6C1-606279ED718F}">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4B4743C3-F6C4-4BFB-B99D-46CBC14A4850}">
      <formula1>"いる,いない"</formula1>
    </dataValidation>
    <dataValidation type="list" allowBlank="1" showInputMessage="1" showErrorMessage="1" sqref="L21:O22 X21:AA22 S12:V12 L16:O17 X16:AA17 S6:V6" xr:uid="{73D4586E-DE99-4FAE-BB90-52D92BCA2A07}">
      <formula1>"○,×"</formula1>
    </dataValidation>
    <dataValidation type="list" allowBlank="1" showInputMessage="1" showErrorMessage="1" sqref="S8:V8" xr:uid="{9AF5E58F-1204-4245-ABF1-9350EDFEE6B0}">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C39E-E366-434E-9745-13B1025940CA}">
  <sheetPr codeName="Sheet13">
    <pageSetUpPr fitToPage="1"/>
  </sheetPr>
  <dimension ref="A1:AA19"/>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0.100000000000001" customHeight="1">
      <c r="A1" s="85" t="s">
        <v>115</v>
      </c>
    </row>
    <row r="2" spans="1:27" ht="7.9" customHeight="1"/>
    <row r="3" spans="1:27" ht="20.100000000000001" customHeight="1">
      <c r="A3" s="85" t="s">
        <v>116</v>
      </c>
      <c r="S3" s="338"/>
      <c r="T3" s="339"/>
      <c r="U3" s="339"/>
      <c r="V3" s="340"/>
      <c r="X3" s="85" t="s">
        <v>500</v>
      </c>
    </row>
    <row r="4" spans="1:27" ht="7.9" customHeight="1"/>
    <row r="5" spans="1:27" ht="20.100000000000001" customHeight="1">
      <c r="A5" s="85" t="s">
        <v>493</v>
      </c>
    </row>
    <row r="6" spans="1:27" ht="7.9" customHeight="1"/>
    <row r="7" spans="1:27" ht="20.100000000000001" customHeight="1">
      <c r="A7" s="85" t="s">
        <v>409</v>
      </c>
      <c r="S7" s="338"/>
      <c r="T7" s="339"/>
      <c r="U7" s="339"/>
      <c r="V7" s="340"/>
      <c r="X7" s="85" t="s">
        <v>500</v>
      </c>
    </row>
    <row r="8" spans="1:27" ht="7.9" customHeight="1"/>
    <row r="9" spans="1:27" ht="20.100000000000001" customHeight="1">
      <c r="A9" s="85" t="s">
        <v>410</v>
      </c>
    </row>
    <row r="10" spans="1:27" ht="7.9" customHeight="1"/>
    <row r="11" spans="1:27" ht="18" customHeight="1">
      <c r="D11" s="341" t="s">
        <v>34</v>
      </c>
      <c r="E11" s="342"/>
      <c r="F11" s="342"/>
      <c r="G11" s="342"/>
      <c r="H11" s="343"/>
      <c r="I11" s="343"/>
      <c r="J11" s="343"/>
      <c r="K11" s="344"/>
      <c r="L11" s="338"/>
      <c r="M11" s="339"/>
      <c r="N11" s="339"/>
      <c r="O11" s="340"/>
      <c r="P11" s="345" t="s">
        <v>111</v>
      </c>
      <c r="Q11" s="346"/>
      <c r="R11" s="346"/>
      <c r="S11" s="346"/>
      <c r="T11" s="347"/>
      <c r="U11" s="347"/>
      <c r="V11" s="347"/>
      <c r="W11" s="348"/>
      <c r="X11" s="338"/>
      <c r="Y11" s="339"/>
      <c r="Z11" s="339"/>
      <c r="AA11" s="340"/>
    </row>
    <row r="12" spans="1:27" ht="18" customHeight="1">
      <c r="D12" s="341" t="s">
        <v>124</v>
      </c>
      <c r="E12" s="342"/>
      <c r="F12" s="342"/>
      <c r="G12" s="342"/>
      <c r="H12" s="343"/>
      <c r="I12" s="343"/>
      <c r="J12" s="343"/>
      <c r="K12" s="344"/>
      <c r="L12" s="338"/>
      <c r="M12" s="339"/>
      <c r="N12" s="339"/>
      <c r="O12" s="340"/>
      <c r="P12" s="349" t="s">
        <v>29</v>
      </c>
      <c r="Q12" s="350"/>
      <c r="R12" s="350"/>
      <c r="S12" s="350"/>
      <c r="T12" s="351"/>
      <c r="U12" s="351"/>
      <c r="V12" s="351"/>
      <c r="W12" s="352"/>
      <c r="X12" s="338"/>
      <c r="Y12" s="339"/>
      <c r="Z12" s="339"/>
      <c r="AA12" s="340"/>
    </row>
    <row r="13" spans="1:27" ht="7.9" customHeight="1"/>
    <row r="14" spans="1:27" ht="20.100000000000001" customHeight="1">
      <c r="A14" s="85" t="s">
        <v>411</v>
      </c>
    </row>
    <row r="15" spans="1:27" ht="7.9" customHeight="1"/>
    <row r="16" spans="1:27" ht="18" customHeight="1">
      <c r="D16" s="341" t="s">
        <v>112</v>
      </c>
      <c r="E16" s="342"/>
      <c r="F16" s="342"/>
      <c r="G16" s="342"/>
      <c r="H16" s="343"/>
      <c r="I16" s="343"/>
      <c r="J16" s="343"/>
      <c r="K16" s="344"/>
      <c r="L16" s="338"/>
      <c r="M16" s="339"/>
      <c r="N16" s="339"/>
      <c r="O16" s="340"/>
      <c r="P16" s="345" t="s">
        <v>113</v>
      </c>
      <c r="Q16" s="346"/>
      <c r="R16" s="346"/>
      <c r="S16" s="346"/>
      <c r="T16" s="347"/>
      <c r="U16" s="347"/>
      <c r="V16" s="347"/>
      <c r="W16" s="348"/>
      <c r="X16" s="338"/>
      <c r="Y16" s="339"/>
      <c r="Z16" s="339"/>
      <c r="AA16" s="340"/>
    </row>
    <row r="17" spans="4:27" ht="18" customHeight="1">
      <c r="D17" s="341" t="s">
        <v>114</v>
      </c>
      <c r="E17" s="342"/>
      <c r="F17" s="342"/>
      <c r="G17" s="342"/>
      <c r="H17" s="343"/>
      <c r="I17" s="343"/>
      <c r="J17" s="343"/>
      <c r="K17" s="344"/>
      <c r="L17" s="338"/>
      <c r="M17" s="339"/>
      <c r="N17" s="339"/>
      <c r="O17" s="340"/>
      <c r="P17" s="349" t="s">
        <v>29</v>
      </c>
      <c r="Q17" s="350"/>
      <c r="R17" s="350"/>
      <c r="S17" s="350"/>
      <c r="T17" s="351"/>
      <c r="U17" s="351"/>
      <c r="V17" s="351"/>
      <c r="W17" s="352"/>
      <c r="X17" s="338"/>
      <c r="Y17" s="339"/>
      <c r="Z17" s="339"/>
      <c r="AA17" s="340"/>
    </row>
    <row r="18" spans="4:27" ht="7.9" customHeight="1"/>
    <row r="19" spans="4:27" ht="7.9" customHeight="1"/>
  </sheetData>
  <sheetProtection algorithmName="SHA-512" hashValue="AB38WrOGetZK4fz9CFZbGuOPcCx6XrVOjqjbZt/6PX3vM5Nj4ELhLbw2ORgbC7UJI2qw6MK0tGL08kMYISD8qw==" saltValue="rUTFlU/YuM0gz3TopTM+5A=="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5"/>
  <dataValidations count="6">
    <dataValidation type="list" allowBlank="1" showInputMessage="1" showErrorMessage="1" sqref="S3:V3 S7:V7 L11:O12 X11:AA12 L16:O17 X16:AA17" xr:uid="{599B0C97-3099-4E64-AB53-A0E8B07F06B7}">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8D9FAE30-FEBB-463F-AB1D-4EB5E7DA8BEF}">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B170540C-2092-4139-A0F9-DF277DDC121D}">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E1B93BE8-F938-4425-BF3B-E5DF0055525A}">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4D7FBB39-E065-4B73-BBF6-DA25C6C901E8}">
      <formula1>"いる,いない,非該当"</formula1>
      <formula2>0</formula2>
    </dataValidation>
    <dataValidation type="list" allowBlank="1" showInputMessage="1" showErrorMessage="1" sqref="S13:V13" xr:uid="{DA7FB9E5-81B5-4313-A8A7-6DE79C7DE5F5}">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1C757-0F11-453A-8A1D-0387C0B3D9C7}">
  <sheetPr codeName="Sheet14">
    <pageSetUpPr fitToPage="1"/>
  </sheetPr>
  <dimension ref="A1:AJ21"/>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0.100000000000001" customHeight="1">
      <c r="A1" s="85" t="s">
        <v>118</v>
      </c>
    </row>
    <row r="2" spans="1:36" ht="20.100000000000001" customHeight="1">
      <c r="A2" s="85" t="s">
        <v>125</v>
      </c>
    </row>
    <row r="3" spans="1:36" ht="7.9" customHeight="1"/>
    <row r="4" spans="1:36" ht="20.100000000000001" customHeight="1">
      <c r="A4" s="85" t="s">
        <v>119</v>
      </c>
      <c r="Q4" s="360"/>
      <c r="R4" s="361"/>
      <c r="S4" s="361"/>
      <c r="T4" s="362"/>
      <c r="V4" s="85" t="s">
        <v>508</v>
      </c>
    </row>
    <row r="5" spans="1:36" ht="7.9" customHeight="1"/>
    <row r="6" spans="1:36" ht="20.100000000000001" customHeight="1">
      <c r="A6" s="85" t="s">
        <v>133</v>
      </c>
      <c r="Q6" s="360"/>
      <c r="R6" s="361"/>
      <c r="S6" s="361"/>
      <c r="T6" s="362"/>
      <c r="V6" s="85" t="s">
        <v>508</v>
      </c>
    </row>
    <row r="7" spans="1:36" ht="7.9" customHeight="1"/>
    <row r="8" spans="1:36" ht="20.100000000000001" customHeight="1">
      <c r="A8" s="85" t="s">
        <v>321</v>
      </c>
    </row>
    <row r="9" spans="1:36" ht="7.9" customHeight="1"/>
    <row r="10" spans="1:36" ht="20.100000000000001" customHeight="1">
      <c r="A10" s="126"/>
      <c r="B10" s="126"/>
      <c r="C10" s="126"/>
      <c r="D10" s="363"/>
      <c r="E10" s="334"/>
      <c r="F10" s="334"/>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6"/>
    </row>
    <row r="11" spans="1:36" ht="20.100000000000001" customHeight="1">
      <c r="A11" s="126"/>
      <c r="B11" s="126"/>
      <c r="C11" s="126"/>
      <c r="D11" s="337"/>
      <c r="E11" s="293"/>
      <c r="F11" s="293"/>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2"/>
    </row>
    <row r="12" spans="1:36" ht="20.100000000000001" customHeight="1">
      <c r="A12" s="126"/>
      <c r="B12" s="126"/>
      <c r="C12" s="126"/>
      <c r="D12" s="337"/>
      <c r="E12" s="293"/>
      <c r="F12" s="293"/>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2"/>
    </row>
    <row r="13" spans="1:36" ht="20.100000000000001" customHeight="1">
      <c r="A13" s="126"/>
      <c r="B13" s="126"/>
      <c r="C13" s="126"/>
      <c r="D13" s="337"/>
      <c r="E13" s="293"/>
      <c r="F13" s="293"/>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2"/>
    </row>
    <row r="14" spans="1:36" ht="19.5" customHeight="1">
      <c r="A14" s="126"/>
      <c r="B14" s="126"/>
      <c r="C14" s="126"/>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5"/>
    </row>
    <row r="15" spans="1:36" ht="7.9" customHeight="1"/>
    <row r="16" spans="1:36" ht="20.100000000000001" customHeight="1">
      <c r="A16" s="85" t="s">
        <v>122</v>
      </c>
    </row>
    <row r="17" spans="4:27" ht="8.1" customHeight="1"/>
    <row r="18" spans="4:27" ht="18" customHeight="1">
      <c r="D18" s="364" t="s">
        <v>123</v>
      </c>
      <c r="E18" s="365"/>
      <c r="F18" s="365"/>
      <c r="G18" s="365"/>
      <c r="H18" s="366"/>
      <c r="I18" s="366"/>
      <c r="J18" s="366"/>
      <c r="K18" s="367"/>
      <c r="L18" s="357"/>
      <c r="M18" s="358"/>
      <c r="N18" s="358"/>
      <c r="O18" s="359"/>
      <c r="P18" s="364" t="s">
        <v>124</v>
      </c>
      <c r="Q18" s="365"/>
      <c r="R18" s="365"/>
      <c r="S18" s="365"/>
      <c r="T18" s="366"/>
      <c r="U18" s="366"/>
      <c r="V18" s="366"/>
      <c r="W18" s="367"/>
      <c r="X18" s="357"/>
      <c r="Y18" s="358"/>
      <c r="Z18" s="358"/>
      <c r="AA18" s="359"/>
    </row>
    <row r="19" spans="4:27" ht="18" customHeight="1">
      <c r="D19" s="353" t="s">
        <v>29</v>
      </c>
      <c r="E19" s="354"/>
      <c r="F19" s="354"/>
      <c r="G19" s="354"/>
      <c r="H19" s="355"/>
      <c r="I19" s="355"/>
      <c r="J19" s="355"/>
      <c r="K19" s="356"/>
      <c r="L19" s="357"/>
      <c r="M19" s="358"/>
      <c r="N19" s="358"/>
      <c r="O19" s="359"/>
    </row>
    <row r="20" spans="4:27" ht="7.9" customHeight="1"/>
    <row r="21" spans="4:27" ht="7.9" customHeight="1"/>
  </sheetData>
  <sheetProtection algorithmName="SHA-512" hashValue="mp7KsTm5/SkTvUgcB9AmXcaZQV4WYk2/1iKpJOKVMnaewaIHPK9gSUxk5u2eUsZVXAPl3PhmXXclS3/hzQFfrQ==" saltValue="47j7HMKJTwZ8X7upUyYwJw=="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operator="equal" allowBlank="1" showErrorMessage="1" errorTitle="入力規則違反" error="リストから選択してください" sqref="D10:AJ14" xr:uid="{A42BB929-0E55-45F8-AF19-EA6DA770DEA2}"/>
    <dataValidation type="list" allowBlank="1" showInputMessage="1" showErrorMessage="1" sqref="S7:V7" xr:uid="{8F1A9E9E-31AF-41AE-AF8E-6B58F8C79A54}">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B3C82C50-57CF-402B-AA03-461011BA82C7}">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A59467BB-3F6B-48F0-B068-87757E2245E6}">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5D718BF2-A01C-4F65-9FB4-346CAA78F9B0}">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181998F6-949E-4912-B253-355D95F86955}">
      <formula1>"いる,いない"</formula1>
    </dataValidation>
    <dataValidation type="list" allowBlank="1" showInputMessage="1" showErrorMessage="1" sqref="L18:O19 X18:AA18" xr:uid="{6ED15F70-9FAD-426A-97C1-2F642C8C43BE}">
      <formula1>"○,×"</formula1>
    </dataValidation>
    <dataValidation type="list" allowBlank="1" showInputMessage="1" showErrorMessage="1" sqref="Q4:T4 Q6:T6" xr:uid="{84576C13-6F22-4B98-8DEC-8F75C2DE05DE}">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EDC0-F70E-4567-97D8-D9FD0FA040FC}">
  <sheetPr codeName="Sheet15"/>
  <dimension ref="A1:AQ30"/>
  <sheetViews>
    <sheetView showGridLines="0" view="pageBreakPreview" zoomScaleNormal="100" zoomScaleSheetLayoutView="100" workbookViewId="0"/>
  </sheetViews>
  <sheetFormatPr defaultColWidth="8.125" defaultRowHeight="13.5"/>
  <cols>
    <col min="1" max="42" width="3.375" style="85" customWidth="1"/>
    <col min="43" max="271" width="8.125" style="85"/>
    <col min="272" max="293" width="3.375" style="85" customWidth="1"/>
    <col min="294" max="527" width="8.125" style="85"/>
    <col min="528" max="549" width="3.375" style="85" customWidth="1"/>
    <col min="550" max="783" width="8.125" style="85"/>
    <col min="784" max="805" width="3.375" style="85" customWidth="1"/>
    <col min="806" max="1039" width="8.125" style="85"/>
    <col min="1040" max="1061" width="3.375" style="85" customWidth="1"/>
    <col min="1062" max="1295" width="8.125" style="85"/>
    <col min="1296" max="1317" width="3.375" style="85" customWidth="1"/>
    <col min="1318" max="1551" width="8.125" style="85"/>
    <col min="1552" max="1573" width="3.375" style="85" customWidth="1"/>
    <col min="1574" max="1807" width="8.125" style="85"/>
    <col min="1808" max="1829" width="3.375" style="85" customWidth="1"/>
    <col min="1830" max="2063" width="8.125" style="85"/>
    <col min="2064" max="2085" width="3.375" style="85" customWidth="1"/>
    <col min="2086" max="2319" width="8.125" style="85"/>
    <col min="2320" max="2341" width="3.375" style="85" customWidth="1"/>
    <col min="2342" max="2575" width="8.125" style="85"/>
    <col min="2576" max="2597" width="3.375" style="85" customWidth="1"/>
    <col min="2598" max="2831" width="8.125" style="85"/>
    <col min="2832" max="2853" width="3.375" style="85" customWidth="1"/>
    <col min="2854" max="3087" width="8.125" style="85"/>
    <col min="3088" max="3109" width="3.375" style="85" customWidth="1"/>
    <col min="3110" max="3343" width="8.125" style="85"/>
    <col min="3344" max="3365" width="3.375" style="85" customWidth="1"/>
    <col min="3366" max="3599" width="8.125" style="85"/>
    <col min="3600" max="3621" width="3.375" style="85" customWidth="1"/>
    <col min="3622" max="3855" width="8.125" style="85"/>
    <col min="3856" max="3877" width="3.375" style="85" customWidth="1"/>
    <col min="3878" max="4111" width="8.125" style="85"/>
    <col min="4112" max="4133" width="3.375" style="85" customWidth="1"/>
    <col min="4134" max="4367" width="8.125" style="85"/>
    <col min="4368" max="4389" width="3.375" style="85" customWidth="1"/>
    <col min="4390" max="4623" width="8.125" style="85"/>
    <col min="4624" max="4645" width="3.375" style="85" customWidth="1"/>
    <col min="4646" max="4879" width="8.125" style="85"/>
    <col min="4880" max="4901" width="3.375" style="85" customWidth="1"/>
    <col min="4902" max="5135" width="8.125" style="85"/>
    <col min="5136" max="5157" width="3.375" style="85" customWidth="1"/>
    <col min="5158" max="5391" width="8.125" style="85"/>
    <col min="5392" max="5413" width="3.375" style="85" customWidth="1"/>
    <col min="5414" max="5647" width="8.125" style="85"/>
    <col min="5648" max="5669" width="3.375" style="85" customWidth="1"/>
    <col min="5670" max="5903" width="8.125" style="85"/>
    <col min="5904" max="5925" width="3.375" style="85" customWidth="1"/>
    <col min="5926" max="6159" width="8.125" style="85"/>
    <col min="6160" max="6181" width="3.375" style="85" customWidth="1"/>
    <col min="6182" max="6415" width="8.125" style="85"/>
    <col min="6416" max="6437" width="3.375" style="85" customWidth="1"/>
    <col min="6438" max="6671" width="8.125" style="85"/>
    <col min="6672" max="6693" width="3.375" style="85" customWidth="1"/>
    <col min="6694" max="6927" width="8.125" style="85"/>
    <col min="6928" max="6949" width="3.375" style="85" customWidth="1"/>
    <col min="6950" max="7183" width="8.125" style="85"/>
    <col min="7184" max="7205" width="3.375" style="85" customWidth="1"/>
    <col min="7206" max="7439" width="8.125" style="85"/>
    <col min="7440" max="7461" width="3.375" style="85" customWidth="1"/>
    <col min="7462" max="7695" width="8.125" style="85"/>
    <col min="7696" max="7717" width="3.375" style="85" customWidth="1"/>
    <col min="7718" max="7951" width="8.125" style="85"/>
    <col min="7952" max="7973" width="3.375" style="85" customWidth="1"/>
    <col min="7974" max="8207" width="8.125" style="85"/>
    <col min="8208" max="8229" width="3.375" style="85" customWidth="1"/>
    <col min="8230" max="8463" width="8.125" style="85"/>
    <col min="8464" max="8485" width="3.375" style="85" customWidth="1"/>
    <col min="8486" max="8719" width="8.125" style="85"/>
    <col min="8720" max="8741" width="3.375" style="85" customWidth="1"/>
    <col min="8742" max="8975" width="8.125" style="85"/>
    <col min="8976" max="8997" width="3.375" style="85" customWidth="1"/>
    <col min="8998" max="9231" width="8.125" style="85"/>
    <col min="9232" max="9253" width="3.375" style="85" customWidth="1"/>
    <col min="9254" max="9487" width="8.125" style="85"/>
    <col min="9488" max="9509" width="3.375" style="85" customWidth="1"/>
    <col min="9510" max="9743" width="8.125" style="85"/>
    <col min="9744" max="9765" width="3.375" style="85" customWidth="1"/>
    <col min="9766" max="9999" width="8.125" style="85"/>
    <col min="10000" max="10021" width="3.375" style="85" customWidth="1"/>
    <col min="10022" max="10255" width="8.125" style="85"/>
    <col min="10256" max="10277" width="3.375" style="85" customWidth="1"/>
    <col min="10278" max="10511" width="8.125" style="85"/>
    <col min="10512" max="10533" width="3.375" style="85" customWidth="1"/>
    <col min="10534" max="10767" width="8.125" style="85"/>
    <col min="10768" max="10789" width="3.375" style="85" customWidth="1"/>
    <col min="10790" max="11023" width="8.125" style="85"/>
    <col min="11024" max="11045" width="3.375" style="85" customWidth="1"/>
    <col min="11046" max="11279" width="8.125" style="85"/>
    <col min="11280" max="11301" width="3.375" style="85" customWidth="1"/>
    <col min="11302" max="11535" width="8.125" style="85"/>
    <col min="11536" max="11557" width="3.375" style="85" customWidth="1"/>
    <col min="11558" max="11791" width="8.125" style="85"/>
    <col min="11792" max="11813" width="3.375" style="85" customWidth="1"/>
    <col min="11814" max="12047" width="8.125" style="85"/>
    <col min="12048" max="12069" width="3.375" style="85" customWidth="1"/>
    <col min="12070" max="12303" width="8.125" style="85"/>
    <col min="12304" max="12325" width="3.375" style="85" customWidth="1"/>
    <col min="12326" max="12559" width="8.125" style="85"/>
    <col min="12560" max="12581" width="3.375" style="85" customWidth="1"/>
    <col min="12582" max="12815" width="8.125" style="85"/>
    <col min="12816" max="12837" width="3.375" style="85" customWidth="1"/>
    <col min="12838" max="13071" width="8.125" style="85"/>
    <col min="13072" max="13093" width="3.375" style="85" customWidth="1"/>
    <col min="13094" max="13327" width="8.125" style="85"/>
    <col min="13328" max="13349" width="3.375" style="85" customWidth="1"/>
    <col min="13350" max="13583" width="8.125" style="85"/>
    <col min="13584" max="13605" width="3.375" style="85" customWidth="1"/>
    <col min="13606" max="13839" width="8.125" style="85"/>
    <col min="13840" max="13861" width="3.375" style="85" customWidth="1"/>
    <col min="13862" max="14095" width="8.125" style="85"/>
    <col min="14096" max="14117" width="3.375" style="85" customWidth="1"/>
    <col min="14118" max="14351" width="8.125" style="85"/>
    <col min="14352" max="14373" width="3.375" style="85" customWidth="1"/>
    <col min="14374" max="14607" width="8.125" style="85"/>
    <col min="14608" max="14629" width="3.375" style="85" customWidth="1"/>
    <col min="14630" max="14863" width="8.125" style="85"/>
    <col min="14864" max="14885" width="3.375" style="85" customWidth="1"/>
    <col min="14886" max="15119" width="8.125" style="85"/>
    <col min="15120" max="15141" width="3.375" style="85" customWidth="1"/>
    <col min="15142" max="15375" width="8.125" style="85"/>
    <col min="15376" max="15397" width="3.375" style="85" customWidth="1"/>
    <col min="15398" max="15631" width="8.125" style="85"/>
    <col min="15632" max="15653" width="3.375" style="85" customWidth="1"/>
    <col min="15654" max="15887" width="8.125" style="85"/>
    <col min="15888" max="15909" width="3.375" style="85" customWidth="1"/>
    <col min="15910" max="16143" width="8.125" style="85"/>
    <col min="16144" max="16165" width="3.375" style="85" customWidth="1"/>
    <col min="16166" max="16384" width="8.125" style="85"/>
  </cols>
  <sheetData>
    <row r="1" spans="1:43" ht="20.100000000000001" customHeight="1">
      <c r="A1" s="85" t="s">
        <v>413</v>
      </c>
    </row>
    <row r="2" spans="1:43" ht="7.9" customHeight="1"/>
    <row r="3" spans="1:43" ht="20.100000000000001" customHeight="1">
      <c r="A3" s="85" t="s">
        <v>447</v>
      </c>
      <c r="T3" s="97"/>
      <c r="U3" s="97"/>
      <c r="V3" s="97"/>
      <c r="W3" s="97"/>
    </row>
    <row r="4" spans="1:43" ht="7.5" customHeight="1"/>
    <row r="5" spans="1:43" ht="18" customHeight="1">
      <c r="C5" s="85" t="s">
        <v>414</v>
      </c>
    </row>
    <row r="6" spans="1:43" ht="18" customHeight="1">
      <c r="C6" s="381" t="s">
        <v>415</v>
      </c>
      <c r="D6" s="382"/>
      <c r="E6" s="382"/>
      <c r="F6" s="382"/>
      <c r="G6" s="382"/>
      <c r="H6" s="382"/>
      <c r="I6" s="382"/>
      <c r="J6" s="382"/>
      <c r="K6" s="383"/>
      <c r="L6" s="381" t="s">
        <v>416</v>
      </c>
      <c r="M6" s="382"/>
      <c r="N6" s="382"/>
      <c r="O6" s="383"/>
      <c r="P6" s="387" t="s">
        <v>417</v>
      </c>
      <c r="Q6" s="388"/>
      <c r="R6" s="383"/>
      <c r="S6" s="381" t="s">
        <v>418</v>
      </c>
      <c r="T6" s="382"/>
      <c r="U6" s="382"/>
      <c r="V6" s="382"/>
      <c r="W6" s="389"/>
      <c r="X6" s="389"/>
      <c r="Y6" s="389"/>
      <c r="Z6" s="389"/>
      <c r="AA6" s="389"/>
      <c r="AB6" s="392" t="s">
        <v>419</v>
      </c>
      <c r="AC6" s="393"/>
      <c r="AD6" s="394"/>
      <c r="AE6" s="392" t="s">
        <v>420</v>
      </c>
      <c r="AF6" s="393"/>
      <c r="AG6" s="394"/>
      <c r="AH6" s="353" t="s">
        <v>421</v>
      </c>
      <c r="AI6" s="355"/>
      <c r="AJ6" s="355"/>
      <c r="AK6" s="355"/>
      <c r="AL6" s="355"/>
      <c r="AM6" s="355"/>
      <c r="AN6" s="368"/>
      <c r="AO6" s="368"/>
      <c r="AP6" s="369"/>
    </row>
    <row r="7" spans="1:43" ht="18" customHeight="1">
      <c r="C7" s="384"/>
      <c r="D7" s="385"/>
      <c r="E7" s="385"/>
      <c r="F7" s="385"/>
      <c r="G7" s="385"/>
      <c r="H7" s="385"/>
      <c r="I7" s="385"/>
      <c r="J7" s="385"/>
      <c r="K7" s="386"/>
      <c r="L7" s="384"/>
      <c r="M7" s="385"/>
      <c r="N7" s="385"/>
      <c r="O7" s="386"/>
      <c r="P7" s="384"/>
      <c r="Q7" s="385"/>
      <c r="R7" s="386"/>
      <c r="S7" s="390"/>
      <c r="T7" s="391"/>
      <c r="U7" s="391"/>
      <c r="V7" s="391"/>
      <c r="W7" s="391"/>
      <c r="X7" s="391"/>
      <c r="Y7" s="391"/>
      <c r="Z7" s="391"/>
      <c r="AA7" s="391"/>
      <c r="AB7" s="395"/>
      <c r="AC7" s="396"/>
      <c r="AD7" s="397"/>
      <c r="AE7" s="395"/>
      <c r="AF7" s="396"/>
      <c r="AG7" s="397"/>
      <c r="AH7" s="370" t="s">
        <v>422</v>
      </c>
      <c r="AI7" s="371"/>
      <c r="AJ7" s="371"/>
      <c r="AK7" s="370" t="s">
        <v>423</v>
      </c>
      <c r="AL7" s="371"/>
      <c r="AM7" s="371"/>
      <c r="AN7" s="370" t="s">
        <v>424</v>
      </c>
      <c r="AO7" s="371"/>
      <c r="AP7" s="371"/>
      <c r="AQ7" s="98"/>
    </row>
    <row r="8" spans="1:43" ht="18" customHeight="1">
      <c r="C8" s="372" t="s">
        <v>425</v>
      </c>
      <c r="D8" s="373"/>
      <c r="E8" s="373"/>
      <c r="F8" s="373"/>
      <c r="G8" s="373"/>
      <c r="H8" s="373"/>
      <c r="I8" s="373"/>
      <c r="J8" s="373"/>
      <c r="K8" s="374"/>
      <c r="L8" s="375" t="s">
        <v>426</v>
      </c>
      <c r="M8" s="376"/>
      <c r="N8" s="376"/>
      <c r="O8" s="376"/>
      <c r="P8" s="377">
        <v>3000</v>
      </c>
      <c r="Q8" s="377"/>
      <c r="R8" s="378"/>
      <c r="S8" s="372" t="s">
        <v>427</v>
      </c>
      <c r="T8" s="373"/>
      <c r="U8" s="373"/>
      <c r="V8" s="373"/>
      <c r="W8" s="379"/>
      <c r="X8" s="379"/>
      <c r="Y8" s="379"/>
      <c r="Z8" s="379"/>
      <c r="AA8" s="380"/>
      <c r="AB8" s="375" t="s">
        <v>33</v>
      </c>
      <c r="AC8" s="376"/>
      <c r="AD8" s="376"/>
      <c r="AE8" s="375" t="s">
        <v>33</v>
      </c>
      <c r="AF8" s="376"/>
      <c r="AG8" s="376"/>
      <c r="AH8" s="375" t="s">
        <v>33</v>
      </c>
      <c r="AI8" s="376"/>
      <c r="AJ8" s="376"/>
      <c r="AK8" s="375" t="s">
        <v>428</v>
      </c>
      <c r="AL8" s="376"/>
      <c r="AM8" s="376"/>
      <c r="AN8" s="375" t="s">
        <v>33</v>
      </c>
      <c r="AO8" s="376"/>
      <c r="AP8" s="376"/>
    </row>
    <row r="9" spans="1:43" ht="18" customHeight="1">
      <c r="C9" s="398"/>
      <c r="D9" s="399"/>
      <c r="E9" s="399"/>
      <c r="F9" s="399"/>
      <c r="G9" s="399"/>
      <c r="H9" s="399"/>
      <c r="I9" s="399"/>
      <c r="J9" s="399"/>
      <c r="K9" s="400"/>
      <c r="L9" s="401"/>
      <c r="M9" s="402"/>
      <c r="N9" s="402"/>
      <c r="O9" s="402"/>
      <c r="P9" s="403"/>
      <c r="Q9" s="403"/>
      <c r="R9" s="404"/>
      <c r="S9" s="398"/>
      <c r="T9" s="399"/>
      <c r="U9" s="399"/>
      <c r="V9" s="399"/>
      <c r="W9" s="405"/>
      <c r="X9" s="405"/>
      <c r="Y9" s="405"/>
      <c r="Z9" s="405"/>
      <c r="AA9" s="406"/>
      <c r="AB9" s="401"/>
      <c r="AC9" s="402"/>
      <c r="AD9" s="402"/>
      <c r="AE9" s="401"/>
      <c r="AF9" s="402"/>
      <c r="AG9" s="402"/>
      <c r="AH9" s="401"/>
      <c r="AI9" s="402"/>
      <c r="AJ9" s="402"/>
      <c r="AK9" s="401"/>
      <c r="AL9" s="402"/>
      <c r="AM9" s="402"/>
      <c r="AN9" s="401"/>
      <c r="AO9" s="402"/>
      <c r="AP9" s="402"/>
    </row>
    <row r="10" spans="1:43" ht="18" customHeight="1">
      <c r="C10" s="398"/>
      <c r="D10" s="399"/>
      <c r="E10" s="399"/>
      <c r="F10" s="399"/>
      <c r="G10" s="399"/>
      <c r="H10" s="399"/>
      <c r="I10" s="399"/>
      <c r="J10" s="399"/>
      <c r="K10" s="400"/>
      <c r="L10" s="401"/>
      <c r="M10" s="402"/>
      <c r="N10" s="402"/>
      <c r="O10" s="402"/>
      <c r="P10" s="403"/>
      <c r="Q10" s="403"/>
      <c r="R10" s="404"/>
      <c r="S10" s="398"/>
      <c r="T10" s="399"/>
      <c r="U10" s="399"/>
      <c r="V10" s="399"/>
      <c r="W10" s="405"/>
      <c r="X10" s="405"/>
      <c r="Y10" s="405"/>
      <c r="Z10" s="405"/>
      <c r="AA10" s="406"/>
      <c r="AB10" s="401"/>
      <c r="AC10" s="402"/>
      <c r="AD10" s="402"/>
      <c r="AE10" s="401"/>
      <c r="AF10" s="402"/>
      <c r="AG10" s="402"/>
      <c r="AH10" s="401"/>
      <c r="AI10" s="402"/>
      <c r="AJ10" s="402"/>
      <c r="AK10" s="401"/>
      <c r="AL10" s="402"/>
      <c r="AM10" s="402"/>
      <c r="AN10" s="401"/>
      <c r="AO10" s="402"/>
      <c r="AP10" s="402"/>
    </row>
    <row r="11" spans="1:43" ht="18" customHeight="1">
      <c r="C11" s="398"/>
      <c r="D11" s="399"/>
      <c r="E11" s="399"/>
      <c r="F11" s="399"/>
      <c r="G11" s="399"/>
      <c r="H11" s="399"/>
      <c r="I11" s="399"/>
      <c r="J11" s="399"/>
      <c r="K11" s="400"/>
      <c r="L11" s="401"/>
      <c r="M11" s="402"/>
      <c r="N11" s="402"/>
      <c r="O11" s="402"/>
      <c r="P11" s="403"/>
      <c r="Q11" s="403"/>
      <c r="R11" s="404"/>
      <c r="S11" s="398"/>
      <c r="T11" s="399"/>
      <c r="U11" s="399"/>
      <c r="V11" s="399"/>
      <c r="W11" s="405"/>
      <c r="X11" s="405"/>
      <c r="Y11" s="405"/>
      <c r="Z11" s="405"/>
      <c r="AA11" s="406"/>
      <c r="AB11" s="401"/>
      <c r="AC11" s="402"/>
      <c r="AD11" s="402"/>
      <c r="AE11" s="401"/>
      <c r="AF11" s="402"/>
      <c r="AG11" s="402"/>
      <c r="AH11" s="401"/>
      <c r="AI11" s="402"/>
      <c r="AJ11" s="402"/>
      <c r="AK11" s="401"/>
      <c r="AL11" s="402"/>
      <c r="AM11" s="402"/>
      <c r="AN11" s="401"/>
      <c r="AO11" s="402"/>
      <c r="AP11" s="402"/>
    </row>
    <row r="12" spans="1:43" ht="18" customHeight="1">
      <c r="C12" s="398"/>
      <c r="D12" s="399"/>
      <c r="E12" s="399"/>
      <c r="F12" s="399"/>
      <c r="G12" s="399"/>
      <c r="H12" s="399"/>
      <c r="I12" s="399"/>
      <c r="J12" s="399"/>
      <c r="K12" s="400"/>
      <c r="L12" s="401"/>
      <c r="M12" s="402"/>
      <c r="N12" s="402"/>
      <c r="O12" s="402"/>
      <c r="P12" s="403"/>
      <c r="Q12" s="403"/>
      <c r="R12" s="404"/>
      <c r="S12" s="398"/>
      <c r="T12" s="399"/>
      <c r="U12" s="399"/>
      <c r="V12" s="399"/>
      <c r="W12" s="405"/>
      <c r="X12" s="405"/>
      <c r="Y12" s="405"/>
      <c r="Z12" s="405"/>
      <c r="AA12" s="406"/>
      <c r="AB12" s="401"/>
      <c r="AC12" s="402"/>
      <c r="AD12" s="402"/>
      <c r="AE12" s="401"/>
      <c r="AF12" s="402"/>
      <c r="AG12" s="402"/>
      <c r="AH12" s="401"/>
      <c r="AI12" s="402"/>
      <c r="AJ12" s="402"/>
      <c r="AK12" s="401"/>
      <c r="AL12" s="402"/>
      <c r="AM12" s="402"/>
      <c r="AN12" s="401"/>
      <c r="AO12" s="402"/>
      <c r="AP12" s="402"/>
    </row>
    <row r="13" spans="1:43" ht="18" customHeight="1">
      <c r="C13" s="398"/>
      <c r="D13" s="399"/>
      <c r="E13" s="399"/>
      <c r="F13" s="399"/>
      <c r="G13" s="399"/>
      <c r="H13" s="399"/>
      <c r="I13" s="399"/>
      <c r="J13" s="399"/>
      <c r="K13" s="400"/>
      <c r="L13" s="401"/>
      <c r="M13" s="402"/>
      <c r="N13" s="402"/>
      <c r="O13" s="402"/>
      <c r="P13" s="403"/>
      <c r="Q13" s="403"/>
      <c r="R13" s="404"/>
      <c r="S13" s="398"/>
      <c r="T13" s="399"/>
      <c r="U13" s="399"/>
      <c r="V13" s="399"/>
      <c r="W13" s="405"/>
      <c r="X13" s="405"/>
      <c r="Y13" s="405"/>
      <c r="Z13" s="405"/>
      <c r="AA13" s="406"/>
      <c r="AB13" s="401"/>
      <c r="AC13" s="402"/>
      <c r="AD13" s="402"/>
      <c r="AE13" s="401"/>
      <c r="AF13" s="402"/>
      <c r="AG13" s="402"/>
      <c r="AH13" s="401"/>
      <c r="AI13" s="402"/>
      <c r="AJ13" s="402"/>
      <c r="AK13" s="401"/>
      <c r="AL13" s="402"/>
      <c r="AM13" s="402"/>
      <c r="AN13" s="401"/>
      <c r="AO13" s="402"/>
      <c r="AP13" s="402"/>
    </row>
    <row r="14" spans="1:43" ht="18" customHeight="1">
      <c r="C14" s="398"/>
      <c r="D14" s="399"/>
      <c r="E14" s="399"/>
      <c r="F14" s="399"/>
      <c r="G14" s="399"/>
      <c r="H14" s="399"/>
      <c r="I14" s="399"/>
      <c r="J14" s="399"/>
      <c r="K14" s="400"/>
      <c r="L14" s="401"/>
      <c r="M14" s="402"/>
      <c r="N14" s="402"/>
      <c r="O14" s="402"/>
      <c r="P14" s="403"/>
      <c r="Q14" s="403"/>
      <c r="R14" s="404"/>
      <c r="S14" s="398"/>
      <c r="T14" s="399"/>
      <c r="U14" s="399"/>
      <c r="V14" s="399"/>
      <c r="W14" s="405"/>
      <c r="X14" s="405"/>
      <c r="Y14" s="405"/>
      <c r="Z14" s="405"/>
      <c r="AA14" s="406"/>
      <c r="AB14" s="401"/>
      <c r="AC14" s="402"/>
      <c r="AD14" s="402"/>
      <c r="AE14" s="401"/>
      <c r="AF14" s="402"/>
      <c r="AG14" s="402"/>
      <c r="AH14" s="401"/>
      <c r="AI14" s="402"/>
      <c r="AJ14" s="402"/>
      <c r="AK14" s="401"/>
      <c r="AL14" s="402"/>
      <c r="AM14" s="402"/>
      <c r="AN14" s="401"/>
      <c r="AO14" s="402"/>
      <c r="AP14" s="402"/>
    </row>
    <row r="15" spans="1:43" ht="18" customHeight="1">
      <c r="C15" s="398"/>
      <c r="D15" s="399"/>
      <c r="E15" s="399"/>
      <c r="F15" s="399"/>
      <c r="G15" s="399"/>
      <c r="H15" s="399"/>
      <c r="I15" s="399"/>
      <c r="J15" s="399"/>
      <c r="K15" s="400"/>
      <c r="L15" s="401"/>
      <c r="M15" s="402"/>
      <c r="N15" s="402"/>
      <c r="O15" s="402"/>
      <c r="P15" s="403"/>
      <c r="Q15" s="403"/>
      <c r="R15" s="404"/>
      <c r="S15" s="398"/>
      <c r="T15" s="399"/>
      <c r="U15" s="399"/>
      <c r="V15" s="399"/>
      <c r="W15" s="405"/>
      <c r="X15" s="405"/>
      <c r="Y15" s="405"/>
      <c r="Z15" s="405"/>
      <c r="AA15" s="406"/>
      <c r="AB15" s="401"/>
      <c r="AC15" s="402"/>
      <c r="AD15" s="402"/>
      <c r="AE15" s="401"/>
      <c r="AF15" s="402"/>
      <c r="AG15" s="402"/>
      <c r="AH15" s="401"/>
      <c r="AI15" s="402"/>
      <c r="AJ15" s="402"/>
      <c r="AK15" s="401"/>
      <c r="AL15" s="402"/>
      <c r="AM15" s="402"/>
      <c r="AN15" s="401"/>
      <c r="AO15" s="402"/>
      <c r="AP15" s="402"/>
    </row>
    <row r="16" spans="1:43" ht="18" customHeight="1">
      <c r="C16" s="398"/>
      <c r="D16" s="399"/>
      <c r="E16" s="399"/>
      <c r="F16" s="399"/>
      <c r="G16" s="399"/>
      <c r="H16" s="399"/>
      <c r="I16" s="399"/>
      <c r="J16" s="399"/>
      <c r="K16" s="400"/>
      <c r="L16" s="401"/>
      <c r="M16" s="402"/>
      <c r="N16" s="402"/>
      <c r="O16" s="402"/>
      <c r="P16" s="403"/>
      <c r="Q16" s="403"/>
      <c r="R16" s="404"/>
      <c r="S16" s="398"/>
      <c r="T16" s="399"/>
      <c r="U16" s="399"/>
      <c r="V16" s="399"/>
      <c r="W16" s="405"/>
      <c r="X16" s="405"/>
      <c r="Y16" s="405"/>
      <c r="Z16" s="405"/>
      <c r="AA16" s="406"/>
      <c r="AB16" s="401"/>
      <c r="AC16" s="402"/>
      <c r="AD16" s="402"/>
      <c r="AE16" s="401"/>
      <c r="AF16" s="402"/>
      <c r="AG16" s="402"/>
      <c r="AH16" s="401"/>
      <c r="AI16" s="402"/>
      <c r="AJ16" s="402"/>
      <c r="AK16" s="401"/>
      <c r="AL16" s="402"/>
      <c r="AM16" s="402"/>
      <c r="AN16" s="401"/>
      <c r="AO16" s="402"/>
      <c r="AP16" s="402"/>
    </row>
    <row r="17" spans="3:43" ht="7.9" customHeight="1"/>
    <row r="18" spans="3:43" ht="18" customHeight="1">
      <c r="C18" s="85" t="s">
        <v>429</v>
      </c>
    </row>
    <row r="19" spans="3:43" ht="18" customHeight="1">
      <c r="C19" s="381" t="s">
        <v>415</v>
      </c>
      <c r="D19" s="382"/>
      <c r="E19" s="382"/>
      <c r="F19" s="382"/>
      <c r="G19" s="382"/>
      <c r="H19" s="382"/>
      <c r="I19" s="382"/>
      <c r="J19" s="382"/>
      <c r="K19" s="383"/>
      <c r="L19" s="381" t="s">
        <v>416</v>
      </c>
      <c r="M19" s="382"/>
      <c r="N19" s="382"/>
      <c r="O19" s="383"/>
      <c r="P19" s="387" t="s">
        <v>430</v>
      </c>
      <c r="Q19" s="388"/>
      <c r="R19" s="383"/>
      <c r="S19" s="381" t="s">
        <v>418</v>
      </c>
      <c r="T19" s="382"/>
      <c r="U19" s="382"/>
      <c r="V19" s="382"/>
      <c r="W19" s="389"/>
      <c r="X19" s="389"/>
      <c r="Y19" s="389"/>
      <c r="Z19" s="389"/>
      <c r="AA19" s="389"/>
      <c r="AB19" s="392" t="s">
        <v>419</v>
      </c>
      <c r="AC19" s="393"/>
      <c r="AD19" s="394"/>
      <c r="AE19" s="392" t="s">
        <v>420</v>
      </c>
      <c r="AF19" s="393"/>
      <c r="AG19" s="394"/>
      <c r="AH19" s="353" t="s">
        <v>421</v>
      </c>
      <c r="AI19" s="355"/>
      <c r="AJ19" s="355"/>
      <c r="AK19" s="355"/>
      <c r="AL19" s="355"/>
      <c r="AM19" s="355"/>
      <c r="AN19" s="368"/>
      <c r="AO19" s="368"/>
      <c r="AP19" s="369"/>
    </row>
    <row r="20" spans="3:43" ht="18" customHeight="1">
      <c r="C20" s="384"/>
      <c r="D20" s="385"/>
      <c r="E20" s="385"/>
      <c r="F20" s="385"/>
      <c r="G20" s="385"/>
      <c r="H20" s="385"/>
      <c r="I20" s="385"/>
      <c r="J20" s="385"/>
      <c r="K20" s="386"/>
      <c r="L20" s="384"/>
      <c r="M20" s="385"/>
      <c r="N20" s="385"/>
      <c r="O20" s="386"/>
      <c r="P20" s="384"/>
      <c r="Q20" s="385"/>
      <c r="R20" s="386"/>
      <c r="S20" s="390"/>
      <c r="T20" s="391"/>
      <c r="U20" s="391"/>
      <c r="V20" s="391"/>
      <c r="W20" s="391"/>
      <c r="X20" s="391"/>
      <c r="Y20" s="391"/>
      <c r="Z20" s="391"/>
      <c r="AA20" s="391"/>
      <c r="AB20" s="395"/>
      <c r="AC20" s="396"/>
      <c r="AD20" s="397"/>
      <c r="AE20" s="395"/>
      <c r="AF20" s="396"/>
      <c r="AG20" s="397"/>
      <c r="AH20" s="370" t="s">
        <v>422</v>
      </c>
      <c r="AI20" s="371"/>
      <c r="AJ20" s="371"/>
      <c r="AK20" s="370" t="s">
        <v>423</v>
      </c>
      <c r="AL20" s="371"/>
      <c r="AM20" s="371"/>
      <c r="AN20" s="370" t="s">
        <v>424</v>
      </c>
      <c r="AO20" s="371"/>
      <c r="AP20" s="371"/>
      <c r="AQ20" s="98"/>
    </row>
    <row r="21" spans="3:43" ht="18" customHeight="1">
      <c r="C21" s="372" t="s">
        <v>431</v>
      </c>
      <c r="D21" s="373"/>
      <c r="E21" s="373"/>
      <c r="F21" s="373"/>
      <c r="G21" s="373"/>
      <c r="H21" s="373"/>
      <c r="I21" s="373"/>
      <c r="J21" s="373"/>
      <c r="K21" s="374"/>
      <c r="L21" s="375" t="s">
        <v>432</v>
      </c>
      <c r="M21" s="376"/>
      <c r="N21" s="376"/>
      <c r="O21" s="376"/>
      <c r="P21" s="375" t="s">
        <v>446</v>
      </c>
      <c r="Q21" s="375"/>
      <c r="R21" s="376"/>
      <c r="S21" s="372" t="s">
        <v>433</v>
      </c>
      <c r="T21" s="373"/>
      <c r="U21" s="373"/>
      <c r="V21" s="373"/>
      <c r="W21" s="379"/>
      <c r="X21" s="379"/>
      <c r="Y21" s="379"/>
      <c r="Z21" s="379"/>
      <c r="AA21" s="380"/>
      <c r="AB21" s="375" t="s">
        <v>33</v>
      </c>
      <c r="AC21" s="376"/>
      <c r="AD21" s="376"/>
      <c r="AE21" s="375" t="s">
        <v>33</v>
      </c>
      <c r="AF21" s="376"/>
      <c r="AG21" s="376"/>
      <c r="AH21" s="375" t="s">
        <v>33</v>
      </c>
      <c r="AI21" s="376"/>
      <c r="AJ21" s="376"/>
      <c r="AK21" s="375" t="s">
        <v>428</v>
      </c>
      <c r="AL21" s="376"/>
      <c r="AM21" s="376"/>
      <c r="AN21" s="407"/>
      <c r="AO21" s="408"/>
      <c r="AP21" s="408"/>
    </row>
    <row r="22" spans="3:43" ht="18" customHeight="1">
      <c r="C22" s="398"/>
      <c r="D22" s="399"/>
      <c r="E22" s="399"/>
      <c r="F22" s="399"/>
      <c r="G22" s="399"/>
      <c r="H22" s="399"/>
      <c r="I22" s="399"/>
      <c r="J22" s="399"/>
      <c r="K22" s="400"/>
      <c r="L22" s="401"/>
      <c r="M22" s="402"/>
      <c r="N22" s="402"/>
      <c r="O22" s="402"/>
      <c r="P22" s="401"/>
      <c r="Q22" s="401"/>
      <c r="R22" s="402"/>
      <c r="S22" s="398"/>
      <c r="T22" s="399"/>
      <c r="U22" s="399"/>
      <c r="V22" s="399"/>
      <c r="W22" s="405"/>
      <c r="X22" s="405"/>
      <c r="Y22" s="405"/>
      <c r="Z22" s="405"/>
      <c r="AA22" s="406"/>
      <c r="AB22" s="401"/>
      <c r="AC22" s="402"/>
      <c r="AD22" s="402"/>
      <c r="AE22" s="401"/>
      <c r="AF22" s="402"/>
      <c r="AG22" s="402"/>
      <c r="AH22" s="401"/>
      <c r="AI22" s="402"/>
      <c r="AJ22" s="402"/>
      <c r="AK22" s="401"/>
      <c r="AL22" s="402"/>
      <c r="AM22" s="402"/>
      <c r="AN22" s="407"/>
      <c r="AO22" s="408"/>
      <c r="AP22" s="408"/>
    </row>
    <row r="23" spans="3:43" ht="18" customHeight="1">
      <c r="C23" s="398"/>
      <c r="D23" s="399"/>
      <c r="E23" s="399"/>
      <c r="F23" s="399"/>
      <c r="G23" s="399"/>
      <c r="H23" s="399"/>
      <c r="I23" s="399"/>
      <c r="J23" s="399"/>
      <c r="K23" s="400"/>
      <c r="L23" s="401"/>
      <c r="M23" s="402"/>
      <c r="N23" s="402"/>
      <c r="O23" s="402"/>
      <c r="P23" s="401"/>
      <c r="Q23" s="401"/>
      <c r="R23" s="402"/>
      <c r="S23" s="398"/>
      <c r="T23" s="399"/>
      <c r="U23" s="399"/>
      <c r="V23" s="399"/>
      <c r="W23" s="405"/>
      <c r="X23" s="405"/>
      <c r="Y23" s="405"/>
      <c r="Z23" s="405"/>
      <c r="AA23" s="406"/>
      <c r="AB23" s="401"/>
      <c r="AC23" s="402"/>
      <c r="AD23" s="402"/>
      <c r="AE23" s="401"/>
      <c r="AF23" s="402"/>
      <c r="AG23" s="402"/>
      <c r="AH23" s="401"/>
      <c r="AI23" s="402"/>
      <c r="AJ23" s="402"/>
      <c r="AK23" s="401"/>
      <c r="AL23" s="402"/>
      <c r="AM23" s="402"/>
      <c r="AN23" s="407"/>
      <c r="AO23" s="408"/>
      <c r="AP23" s="408"/>
    </row>
    <row r="24" spans="3:43" ht="18" customHeight="1">
      <c r="C24" s="398"/>
      <c r="D24" s="399"/>
      <c r="E24" s="399"/>
      <c r="F24" s="399"/>
      <c r="G24" s="399"/>
      <c r="H24" s="399"/>
      <c r="I24" s="399"/>
      <c r="J24" s="399"/>
      <c r="K24" s="400"/>
      <c r="L24" s="401"/>
      <c r="M24" s="402"/>
      <c r="N24" s="402"/>
      <c r="O24" s="402"/>
      <c r="P24" s="401"/>
      <c r="Q24" s="401"/>
      <c r="R24" s="402"/>
      <c r="S24" s="398"/>
      <c r="T24" s="399"/>
      <c r="U24" s="399"/>
      <c r="V24" s="399"/>
      <c r="W24" s="405"/>
      <c r="X24" s="405"/>
      <c r="Y24" s="405"/>
      <c r="Z24" s="405"/>
      <c r="AA24" s="406"/>
      <c r="AB24" s="401"/>
      <c r="AC24" s="402"/>
      <c r="AD24" s="402"/>
      <c r="AE24" s="401"/>
      <c r="AF24" s="402"/>
      <c r="AG24" s="402"/>
      <c r="AH24" s="401"/>
      <c r="AI24" s="402"/>
      <c r="AJ24" s="402"/>
      <c r="AK24" s="401"/>
      <c r="AL24" s="402"/>
      <c r="AM24" s="402"/>
      <c r="AN24" s="407"/>
      <c r="AO24" s="408"/>
      <c r="AP24" s="408"/>
    </row>
    <row r="25" spans="3:43" ht="18" customHeight="1">
      <c r="C25" s="398"/>
      <c r="D25" s="399"/>
      <c r="E25" s="399"/>
      <c r="F25" s="399"/>
      <c r="G25" s="399"/>
      <c r="H25" s="399"/>
      <c r="I25" s="399"/>
      <c r="J25" s="399"/>
      <c r="K25" s="400"/>
      <c r="L25" s="401"/>
      <c r="M25" s="402"/>
      <c r="N25" s="402"/>
      <c r="O25" s="402"/>
      <c r="P25" s="401"/>
      <c r="Q25" s="401"/>
      <c r="R25" s="402"/>
      <c r="S25" s="398"/>
      <c r="T25" s="399"/>
      <c r="U25" s="399"/>
      <c r="V25" s="399"/>
      <c r="W25" s="405"/>
      <c r="X25" s="405"/>
      <c r="Y25" s="405"/>
      <c r="Z25" s="405"/>
      <c r="AA25" s="406"/>
      <c r="AB25" s="401"/>
      <c r="AC25" s="402"/>
      <c r="AD25" s="402"/>
      <c r="AE25" s="401"/>
      <c r="AF25" s="402"/>
      <c r="AG25" s="402"/>
      <c r="AH25" s="401"/>
      <c r="AI25" s="402"/>
      <c r="AJ25" s="402"/>
      <c r="AK25" s="401"/>
      <c r="AL25" s="402"/>
      <c r="AM25" s="402"/>
      <c r="AN25" s="407"/>
      <c r="AO25" s="408"/>
      <c r="AP25" s="408"/>
    </row>
    <row r="26" spans="3:43" ht="18" customHeight="1">
      <c r="C26" s="398"/>
      <c r="D26" s="399"/>
      <c r="E26" s="399"/>
      <c r="F26" s="399"/>
      <c r="G26" s="399"/>
      <c r="H26" s="399"/>
      <c r="I26" s="399"/>
      <c r="J26" s="399"/>
      <c r="K26" s="400"/>
      <c r="L26" s="401"/>
      <c r="M26" s="402"/>
      <c r="N26" s="402"/>
      <c r="O26" s="402"/>
      <c r="P26" s="401"/>
      <c r="Q26" s="401"/>
      <c r="R26" s="402"/>
      <c r="S26" s="398"/>
      <c r="T26" s="399"/>
      <c r="U26" s="399"/>
      <c r="V26" s="399"/>
      <c r="W26" s="405"/>
      <c r="X26" s="405"/>
      <c r="Y26" s="405"/>
      <c r="Z26" s="405"/>
      <c r="AA26" s="406"/>
      <c r="AB26" s="401"/>
      <c r="AC26" s="402"/>
      <c r="AD26" s="402"/>
      <c r="AE26" s="401"/>
      <c r="AF26" s="402"/>
      <c r="AG26" s="402"/>
      <c r="AH26" s="401"/>
      <c r="AI26" s="402"/>
      <c r="AJ26" s="402"/>
      <c r="AK26" s="401"/>
      <c r="AL26" s="402"/>
      <c r="AM26" s="402"/>
      <c r="AN26" s="407"/>
      <c r="AO26" s="408"/>
      <c r="AP26" s="408"/>
    </row>
    <row r="27" spans="3:43" ht="18" customHeight="1">
      <c r="C27" s="398"/>
      <c r="D27" s="399"/>
      <c r="E27" s="399"/>
      <c r="F27" s="399"/>
      <c r="G27" s="399"/>
      <c r="H27" s="399"/>
      <c r="I27" s="399"/>
      <c r="J27" s="399"/>
      <c r="K27" s="400"/>
      <c r="L27" s="401"/>
      <c r="M27" s="402"/>
      <c r="N27" s="402"/>
      <c r="O27" s="402"/>
      <c r="P27" s="401"/>
      <c r="Q27" s="401"/>
      <c r="R27" s="402"/>
      <c r="S27" s="398"/>
      <c r="T27" s="399"/>
      <c r="U27" s="399"/>
      <c r="V27" s="399"/>
      <c r="W27" s="405"/>
      <c r="X27" s="405"/>
      <c r="Y27" s="405"/>
      <c r="Z27" s="405"/>
      <c r="AA27" s="406"/>
      <c r="AB27" s="401"/>
      <c r="AC27" s="402"/>
      <c r="AD27" s="402"/>
      <c r="AE27" s="401"/>
      <c r="AF27" s="402"/>
      <c r="AG27" s="402"/>
      <c r="AH27" s="401"/>
      <c r="AI27" s="402"/>
      <c r="AJ27" s="402"/>
      <c r="AK27" s="401"/>
      <c r="AL27" s="402"/>
      <c r="AM27" s="402"/>
      <c r="AN27" s="407"/>
      <c r="AO27" s="408"/>
      <c r="AP27" s="408"/>
    </row>
    <row r="28" spans="3:43" ht="18" customHeight="1">
      <c r="C28" s="398"/>
      <c r="D28" s="399"/>
      <c r="E28" s="399"/>
      <c r="F28" s="399"/>
      <c r="G28" s="399"/>
      <c r="H28" s="399"/>
      <c r="I28" s="399"/>
      <c r="J28" s="399"/>
      <c r="K28" s="400"/>
      <c r="L28" s="401"/>
      <c r="M28" s="402"/>
      <c r="N28" s="402"/>
      <c r="O28" s="402"/>
      <c r="P28" s="401"/>
      <c r="Q28" s="401"/>
      <c r="R28" s="402"/>
      <c r="S28" s="398"/>
      <c r="T28" s="399"/>
      <c r="U28" s="399"/>
      <c r="V28" s="399"/>
      <c r="W28" s="405"/>
      <c r="X28" s="405"/>
      <c r="Y28" s="405"/>
      <c r="Z28" s="405"/>
      <c r="AA28" s="406"/>
      <c r="AB28" s="401"/>
      <c r="AC28" s="402"/>
      <c r="AD28" s="402"/>
      <c r="AE28" s="401"/>
      <c r="AF28" s="402"/>
      <c r="AG28" s="402"/>
      <c r="AH28" s="401"/>
      <c r="AI28" s="402"/>
      <c r="AJ28" s="402"/>
      <c r="AK28" s="401"/>
      <c r="AL28" s="402"/>
      <c r="AM28" s="402"/>
      <c r="AN28" s="407"/>
      <c r="AO28" s="408"/>
      <c r="AP28" s="408"/>
    </row>
    <row r="29" spans="3:43" ht="18" customHeight="1">
      <c r="C29" s="398"/>
      <c r="D29" s="399"/>
      <c r="E29" s="399"/>
      <c r="F29" s="399"/>
      <c r="G29" s="399"/>
      <c r="H29" s="399"/>
      <c r="I29" s="399"/>
      <c r="J29" s="399"/>
      <c r="K29" s="400"/>
      <c r="L29" s="401"/>
      <c r="M29" s="402"/>
      <c r="N29" s="402"/>
      <c r="O29" s="402"/>
      <c r="P29" s="401"/>
      <c r="Q29" s="401"/>
      <c r="R29" s="402"/>
      <c r="S29" s="398"/>
      <c r="T29" s="399"/>
      <c r="U29" s="399"/>
      <c r="V29" s="399"/>
      <c r="W29" s="405"/>
      <c r="X29" s="405"/>
      <c r="Y29" s="405"/>
      <c r="Z29" s="405"/>
      <c r="AA29" s="406"/>
      <c r="AB29" s="401"/>
      <c r="AC29" s="402"/>
      <c r="AD29" s="402"/>
      <c r="AE29" s="401"/>
      <c r="AF29" s="402"/>
      <c r="AG29" s="402"/>
      <c r="AH29" s="401"/>
      <c r="AI29" s="402"/>
      <c r="AJ29" s="402"/>
      <c r="AK29" s="401"/>
      <c r="AL29" s="402"/>
      <c r="AM29" s="402"/>
      <c r="AN29" s="407"/>
      <c r="AO29" s="408"/>
      <c r="AP29" s="408"/>
    </row>
    <row r="30" spans="3:43" ht="18.75">
      <c r="AN30" s="99"/>
      <c r="AO30" s="99"/>
    </row>
  </sheetData>
  <sheetProtection algorithmName="SHA-512" hashValue="iot2urWTU323TYe1G7FIQF+CxzGu+G8CkJNELKkaNcAQrvaQ1T/y0zA/iXBRuzRHIaEQLFe8RImi9V/zOwtFmQ==" saltValue="qe9fGUed6HBh12WaH3wC5w=="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5"/>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CDC4B0EA-2B80-428A-88F4-77C6024E98C1}">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318F72D8-3318-49EA-92A5-A3925F4F35D2}">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5DB93665-C6D5-4F21-9277-19957AB9F2C1}">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FEF78F62-16D8-4867-8883-3476044719FA}">
      <formula1>"いる,いない,非該当"</formula1>
      <formula2>0</formula2>
    </dataValidation>
    <dataValidation type="list" allowBlank="1" showInputMessage="1" showErrorMessage="1" sqref="AK8:AM16 AK21:AM29" xr:uid="{347135BA-4538-40A8-8310-2B4B9C1170CC}">
      <formula1>"文書,口頭,同意なし"</formula1>
    </dataValidation>
    <dataValidation type="list" allowBlank="1" showInputMessage="1" showErrorMessage="1" sqref="AN8:AP16 AB8:AJ16 AB21:AJ29 AN21:AP29" xr:uid="{2A282AB1-800A-4FA6-8936-247BC18A8433}">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6B66-C943-4E61-8ACD-A05B00A738D6}">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486</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337</v>
      </c>
    </row>
    <row r="5" spans="1:8" ht="25.15" customHeight="1">
      <c r="A5" s="135" t="s">
        <v>9</v>
      </c>
      <c r="B5" s="136"/>
      <c r="C5" s="137" t="s">
        <v>10</v>
      </c>
      <c r="D5" s="137" t="s">
        <v>11</v>
      </c>
      <c r="E5" s="137"/>
      <c r="F5" s="137" t="s">
        <v>10</v>
      </c>
      <c r="G5" s="137" t="s">
        <v>11</v>
      </c>
      <c r="H5" s="126"/>
    </row>
    <row r="6" spans="1:8" ht="25.15" customHeight="1">
      <c r="A6" s="138"/>
      <c r="B6" s="137">
        <v>1</v>
      </c>
      <c r="C6" s="139" t="s">
        <v>487</v>
      </c>
      <c r="D6" s="140"/>
      <c r="E6" s="137">
        <v>15</v>
      </c>
      <c r="F6" s="139"/>
      <c r="G6" s="141"/>
      <c r="H6" s="126"/>
    </row>
    <row r="7" spans="1:8" ht="25.15" customHeight="1">
      <c r="A7" s="142"/>
      <c r="B7" s="137">
        <v>2</v>
      </c>
      <c r="C7" s="139" t="s">
        <v>488</v>
      </c>
      <c r="D7" s="141"/>
      <c r="E7" s="137">
        <v>16</v>
      </c>
      <c r="F7" s="139"/>
      <c r="G7" s="141"/>
      <c r="H7" s="126"/>
    </row>
    <row r="8" spans="1:8" ht="25.15" customHeight="1">
      <c r="A8" s="142" t="s">
        <v>489</v>
      </c>
      <c r="B8" s="137">
        <v>3</v>
      </c>
      <c r="C8" s="139"/>
      <c r="D8" s="141"/>
      <c r="E8" s="137">
        <v>17</v>
      </c>
      <c r="F8" s="139"/>
      <c r="G8" s="141"/>
      <c r="H8" s="126"/>
    </row>
    <row r="9" spans="1:8" ht="25.15" customHeight="1">
      <c r="A9" s="142"/>
      <c r="B9" s="137">
        <v>4</v>
      </c>
      <c r="C9" s="139"/>
      <c r="D9" s="141"/>
      <c r="E9" s="137">
        <v>18</v>
      </c>
      <c r="F9" s="139"/>
      <c r="G9" s="141"/>
      <c r="H9" s="126"/>
    </row>
    <row r="10" spans="1:8" ht="25.15" customHeight="1">
      <c r="A10" s="142"/>
      <c r="B10" s="137">
        <v>5</v>
      </c>
      <c r="C10" s="139"/>
      <c r="D10" s="141"/>
      <c r="E10" s="137">
        <v>19</v>
      </c>
      <c r="F10" s="139"/>
      <c r="G10" s="141"/>
      <c r="H10" s="126"/>
    </row>
    <row r="11" spans="1:8" ht="25.15" customHeight="1">
      <c r="A11" s="142" t="s">
        <v>490</v>
      </c>
      <c r="B11" s="137">
        <v>6</v>
      </c>
      <c r="C11" s="139"/>
      <c r="D11" s="141"/>
      <c r="E11" s="137">
        <v>20</v>
      </c>
      <c r="F11" s="139"/>
      <c r="G11" s="141"/>
      <c r="H11" s="126"/>
    </row>
    <row r="12" spans="1:8" ht="25.15" customHeight="1">
      <c r="A12" s="142"/>
      <c r="B12" s="137">
        <v>7</v>
      </c>
      <c r="C12" s="139"/>
      <c r="D12" s="141"/>
      <c r="E12" s="137">
        <v>21</v>
      </c>
      <c r="F12" s="139"/>
      <c r="G12" s="141"/>
      <c r="H12" s="126"/>
    </row>
    <row r="13" spans="1:8" ht="25.15" customHeight="1">
      <c r="A13" s="142"/>
      <c r="B13" s="137">
        <v>8</v>
      </c>
      <c r="C13" s="139"/>
      <c r="D13" s="141"/>
      <c r="E13" s="137">
        <v>22</v>
      </c>
      <c r="F13" s="139"/>
      <c r="G13" s="141"/>
      <c r="H13" s="126"/>
    </row>
    <row r="14" spans="1:8" ht="25.15" customHeight="1">
      <c r="A14" s="142" t="s">
        <v>491</v>
      </c>
      <c r="B14" s="137">
        <v>9</v>
      </c>
      <c r="C14" s="139"/>
      <c r="D14" s="141"/>
      <c r="E14" s="137">
        <v>23</v>
      </c>
      <c r="F14" s="139"/>
      <c r="G14" s="141"/>
      <c r="H14" s="126"/>
    </row>
    <row r="15" spans="1:8" ht="25.15" customHeight="1">
      <c r="A15" s="142"/>
      <c r="B15" s="137">
        <v>10</v>
      </c>
      <c r="C15" s="139"/>
      <c r="D15" s="141"/>
      <c r="E15" s="137">
        <v>24</v>
      </c>
      <c r="F15" s="139"/>
      <c r="G15" s="141"/>
      <c r="H15" s="126"/>
    </row>
    <row r="16" spans="1:8" ht="25.15" customHeight="1">
      <c r="A16" s="142"/>
      <c r="B16" s="137">
        <v>11</v>
      </c>
      <c r="C16" s="139"/>
      <c r="D16" s="141"/>
      <c r="E16" s="137">
        <v>25</v>
      </c>
      <c r="F16" s="143"/>
      <c r="G16" s="141"/>
      <c r="H16" s="126"/>
    </row>
    <row r="17" spans="1:8" ht="25.15" customHeight="1">
      <c r="A17" s="142" t="s">
        <v>492</v>
      </c>
      <c r="B17" s="137">
        <v>12</v>
      </c>
      <c r="C17" s="139"/>
      <c r="D17" s="141"/>
      <c r="E17" s="137">
        <v>26</v>
      </c>
      <c r="F17" s="139"/>
      <c r="G17" s="141"/>
      <c r="H17" s="126"/>
    </row>
    <row r="18" spans="1:8" ht="25.15" customHeight="1">
      <c r="A18" s="142"/>
      <c r="B18" s="137">
        <v>13</v>
      </c>
      <c r="C18" s="139"/>
      <c r="D18" s="141"/>
      <c r="E18" s="144">
        <v>27</v>
      </c>
      <c r="F18" s="145"/>
      <c r="G18" s="141"/>
      <c r="H18" s="126"/>
    </row>
    <row r="19" spans="1:8" ht="25.15" customHeight="1">
      <c r="A19" s="133"/>
      <c r="B19" s="137">
        <v>14</v>
      </c>
      <c r="C19" s="139"/>
      <c r="D19" s="141"/>
      <c r="E19" s="146">
        <v>28</v>
      </c>
      <c r="F19" s="145"/>
      <c r="G19" s="141"/>
      <c r="H19" s="126"/>
    </row>
    <row r="26" spans="1:8" ht="25.5" customHeight="1"/>
  </sheetData>
  <sheetProtection algorithmName="SHA-512" hashValue="7sFW3BODdEhKnhBLeK0poTnaZfoFHTfXiEwOwN/g4V03vlxz8SDs0bqGEe30r7LJMYs3Dnpmk5KW+3L6Ww0dzQ==" saltValue="8VxRIqT0flVfCLo0Hg4u6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50E03315-5F9E-4A34-8E15-1E62C30D7C5B}">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641D-C346-4CBD-98F4-058E89E67282}">
  <sheetPr codeName="Sheet17"/>
  <dimension ref="A1:Q33"/>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7.125" style="45" customWidth="1"/>
    <col min="17" max="17" width="9.375" style="45" customWidth="1"/>
    <col min="18" max="16384" width="9" style="45"/>
  </cols>
  <sheetData>
    <row r="1" spans="1:17" s="46" customFormat="1" ht="24" customHeight="1">
      <c r="A1" s="86" t="s">
        <v>182</v>
      </c>
      <c r="B1" s="86"/>
      <c r="C1" s="86"/>
      <c r="D1" s="86"/>
      <c r="E1" s="86"/>
      <c r="F1" s="86"/>
      <c r="G1" s="86"/>
      <c r="H1" s="86"/>
      <c r="I1" s="86"/>
      <c r="J1" s="86"/>
      <c r="K1" s="86"/>
      <c r="L1" s="86"/>
      <c r="M1" s="86"/>
      <c r="N1" s="86"/>
      <c r="O1" s="86"/>
      <c r="P1" s="86"/>
      <c r="Q1" s="86"/>
    </row>
    <row r="2" spans="1:17" s="46" customFormat="1" ht="23.1" customHeight="1">
      <c r="A2" s="86" t="s">
        <v>390</v>
      </c>
      <c r="B2" s="86"/>
      <c r="C2" s="86"/>
      <c r="D2" s="86"/>
      <c r="E2" s="86"/>
      <c r="F2" s="86"/>
      <c r="G2" s="86"/>
      <c r="H2" s="86"/>
      <c r="I2" s="86"/>
      <c r="J2" s="86"/>
      <c r="K2" s="86"/>
      <c r="L2" s="86"/>
      <c r="M2" s="86"/>
      <c r="N2" s="86"/>
      <c r="O2" s="86"/>
      <c r="P2" s="86"/>
      <c r="Q2" s="86"/>
    </row>
    <row r="3" spans="1:17" ht="23.1" customHeight="1">
      <c r="A3" s="431" t="s">
        <v>175</v>
      </c>
      <c r="B3" s="446"/>
      <c r="C3" s="446"/>
      <c r="D3" s="446"/>
      <c r="E3" s="446"/>
      <c r="F3" s="446"/>
      <c r="G3" s="87" t="s">
        <v>17</v>
      </c>
      <c r="H3" s="87" t="s">
        <v>18</v>
      </c>
      <c r="I3" s="87" t="s">
        <v>19</v>
      </c>
      <c r="J3" s="87" t="s">
        <v>20</v>
      </c>
      <c r="K3" s="459" t="s">
        <v>169</v>
      </c>
      <c r="L3" s="460"/>
      <c r="M3" s="431" t="s">
        <v>21</v>
      </c>
      <c r="N3" s="446"/>
      <c r="O3" s="497"/>
      <c r="P3" s="498"/>
      <c r="Q3" s="498"/>
    </row>
    <row r="4" spans="1:17" ht="23.1" customHeight="1">
      <c r="A4" s="446"/>
      <c r="B4" s="446"/>
      <c r="C4" s="446"/>
      <c r="D4" s="446"/>
      <c r="E4" s="446"/>
      <c r="F4" s="446"/>
      <c r="G4" s="88"/>
      <c r="H4" s="88"/>
      <c r="I4" s="88"/>
      <c r="J4" s="88"/>
      <c r="K4" s="89" t="s">
        <v>22</v>
      </c>
      <c r="L4" s="89" t="s">
        <v>23</v>
      </c>
      <c r="M4" s="446"/>
      <c r="N4" s="446"/>
      <c r="O4" s="498"/>
      <c r="P4" s="498"/>
      <c r="Q4" s="498"/>
    </row>
    <row r="5" spans="1:17" ht="15" customHeight="1">
      <c r="A5" s="472" t="s">
        <v>180</v>
      </c>
      <c r="B5" s="461" t="s">
        <v>350</v>
      </c>
      <c r="C5" s="414" t="s">
        <v>167</v>
      </c>
      <c r="D5" s="449"/>
      <c r="E5" s="449"/>
      <c r="F5" s="450"/>
      <c r="G5" s="412">
        <f>'P2'!D4</f>
        <v>0</v>
      </c>
      <c r="H5" s="412">
        <f>'P2'!E4</f>
        <v>0</v>
      </c>
      <c r="I5" s="412">
        <f>'P2'!F4</f>
        <v>0</v>
      </c>
      <c r="J5" s="447"/>
      <c r="K5" s="447"/>
      <c r="L5" s="447"/>
      <c r="M5" s="431" t="s">
        <v>386</v>
      </c>
      <c r="N5" s="499">
        <f>SUM(G5:L6)</f>
        <v>0</v>
      </c>
      <c r="O5" s="499" t="s">
        <v>170</v>
      </c>
      <c r="P5" s="499"/>
      <c r="Q5" s="499"/>
    </row>
    <row r="6" spans="1:17" ht="15" customHeight="1">
      <c r="A6" s="473"/>
      <c r="B6" s="462"/>
      <c r="C6" s="451"/>
      <c r="D6" s="452"/>
      <c r="E6" s="452"/>
      <c r="F6" s="453"/>
      <c r="G6" s="413"/>
      <c r="H6" s="413"/>
      <c r="I6" s="413"/>
      <c r="J6" s="448"/>
      <c r="K6" s="448"/>
      <c r="L6" s="448"/>
      <c r="M6" s="431"/>
      <c r="N6" s="499"/>
      <c r="O6" s="499" t="s">
        <v>387</v>
      </c>
      <c r="P6" s="499"/>
      <c r="Q6" s="90">
        <f>IFERROR(N7/N5,0)</f>
        <v>0</v>
      </c>
    </row>
    <row r="7" spans="1:17" ht="15" customHeight="1">
      <c r="A7" s="473"/>
      <c r="B7" s="462"/>
      <c r="C7" s="414" t="s">
        <v>171</v>
      </c>
      <c r="D7" s="449"/>
      <c r="E7" s="449"/>
      <c r="F7" s="450"/>
      <c r="G7" s="412">
        <f>'P2'!D6</f>
        <v>0</v>
      </c>
      <c r="H7" s="412">
        <f>'P2'!E6</f>
        <v>0</v>
      </c>
      <c r="I7" s="412">
        <f>'P2'!F6</f>
        <v>0</v>
      </c>
      <c r="J7" s="447"/>
      <c r="K7" s="447"/>
      <c r="L7" s="447"/>
      <c r="M7" s="431" t="s">
        <v>385</v>
      </c>
      <c r="N7" s="499">
        <f>SUM(G7:L8)</f>
        <v>0</v>
      </c>
      <c r="O7" s="499" t="s">
        <v>389</v>
      </c>
      <c r="P7" s="499"/>
      <c r="Q7" s="499"/>
    </row>
    <row r="8" spans="1:17" ht="15" customHeight="1">
      <c r="A8" s="473"/>
      <c r="B8" s="462"/>
      <c r="C8" s="451"/>
      <c r="D8" s="452"/>
      <c r="E8" s="452"/>
      <c r="F8" s="453"/>
      <c r="G8" s="413"/>
      <c r="H8" s="413"/>
      <c r="I8" s="413"/>
      <c r="J8" s="448"/>
      <c r="K8" s="448"/>
      <c r="L8" s="448"/>
      <c r="M8" s="431"/>
      <c r="N8" s="499"/>
      <c r="O8" s="499" t="s">
        <v>388</v>
      </c>
      <c r="P8" s="499"/>
      <c r="Q8" s="90">
        <f>IFERROR(N7/N3,0)</f>
        <v>0</v>
      </c>
    </row>
    <row r="9" spans="1:17" ht="15" customHeight="1">
      <c r="A9" s="473"/>
      <c r="B9" s="462"/>
      <c r="C9" s="414" t="s">
        <v>396</v>
      </c>
      <c r="D9" s="449"/>
      <c r="E9" s="449"/>
      <c r="F9" s="450"/>
      <c r="G9" s="412">
        <f>'P2'!D8</f>
        <v>0</v>
      </c>
      <c r="H9" s="412">
        <f>'P2'!E8</f>
        <v>0</v>
      </c>
      <c r="I9" s="412">
        <f>'P2'!F8</f>
        <v>0</v>
      </c>
      <c r="J9" s="412">
        <f>'P2'!G8</f>
        <v>0</v>
      </c>
      <c r="K9" s="412">
        <f>'P2'!H8</f>
        <v>0</v>
      </c>
      <c r="L9" s="412">
        <f>'P2'!I8</f>
        <v>0</v>
      </c>
      <c r="M9" s="431" t="s">
        <v>373</v>
      </c>
      <c r="N9" s="499">
        <f>SUM(G9:L10)</f>
        <v>0</v>
      </c>
      <c r="O9" s="519"/>
      <c r="P9" s="520"/>
      <c r="Q9" s="521"/>
    </row>
    <row r="10" spans="1:17" ht="15" customHeight="1">
      <c r="A10" s="473"/>
      <c r="B10" s="462"/>
      <c r="C10" s="451"/>
      <c r="D10" s="452"/>
      <c r="E10" s="452"/>
      <c r="F10" s="453"/>
      <c r="G10" s="413"/>
      <c r="H10" s="413"/>
      <c r="I10" s="413"/>
      <c r="J10" s="413"/>
      <c r="K10" s="413"/>
      <c r="L10" s="413"/>
      <c r="M10" s="431"/>
      <c r="N10" s="499"/>
      <c r="O10" s="522"/>
      <c r="P10" s="523"/>
      <c r="Q10" s="524"/>
    </row>
    <row r="11" spans="1:17" ht="15" customHeight="1">
      <c r="A11" s="473"/>
      <c r="B11" s="462"/>
      <c r="C11" s="414" t="s">
        <v>399</v>
      </c>
      <c r="D11" s="454"/>
      <c r="E11" s="454"/>
      <c r="F11" s="455"/>
      <c r="G11" s="412">
        <f>'P2'!D10</f>
        <v>0</v>
      </c>
      <c r="H11" s="412">
        <f>'P2'!E10</f>
        <v>0</v>
      </c>
      <c r="I11" s="412">
        <f>'P2'!F10</f>
        <v>0</v>
      </c>
      <c r="J11" s="412">
        <f>'P2'!G10</f>
        <v>0</v>
      </c>
      <c r="K11" s="412">
        <f>'P2'!H10</f>
        <v>0</v>
      </c>
      <c r="L11" s="412">
        <f>'P2'!I10</f>
        <v>0</v>
      </c>
      <c r="M11" s="431" t="s">
        <v>374</v>
      </c>
      <c r="N11" s="499">
        <f>SUM(G11:L12)</f>
        <v>0</v>
      </c>
      <c r="O11" s="519"/>
      <c r="P11" s="520"/>
      <c r="Q11" s="521"/>
    </row>
    <row r="12" spans="1:17" ht="15" customHeight="1">
      <c r="A12" s="473"/>
      <c r="B12" s="462"/>
      <c r="C12" s="456"/>
      <c r="D12" s="457"/>
      <c r="E12" s="457"/>
      <c r="F12" s="458"/>
      <c r="G12" s="413"/>
      <c r="H12" s="413"/>
      <c r="I12" s="413"/>
      <c r="J12" s="413"/>
      <c r="K12" s="413"/>
      <c r="L12" s="413"/>
      <c r="M12" s="431"/>
      <c r="N12" s="499"/>
      <c r="O12" s="522"/>
      <c r="P12" s="523"/>
      <c r="Q12" s="524"/>
    </row>
    <row r="13" spans="1:17" ht="15" customHeight="1">
      <c r="A13" s="473"/>
      <c r="B13" s="462"/>
      <c r="C13" s="414" t="s">
        <v>349</v>
      </c>
      <c r="D13" s="465"/>
      <c r="E13" s="465"/>
      <c r="F13" s="466"/>
      <c r="G13" s="492">
        <v>1</v>
      </c>
      <c r="H13" s="493"/>
      <c r="I13" s="493"/>
      <c r="J13" s="493"/>
      <c r="K13" s="493"/>
      <c r="L13" s="494"/>
      <c r="M13" s="431" t="s">
        <v>172</v>
      </c>
      <c r="N13" s="499">
        <f>SUM(G13:L14)</f>
        <v>1</v>
      </c>
      <c r="O13" s="519"/>
      <c r="P13" s="520"/>
      <c r="Q13" s="521"/>
    </row>
    <row r="14" spans="1:17" ht="15" customHeight="1" thickBot="1">
      <c r="A14" s="473"/>
      <c r="B14" s="462"/>
      <c r="C14" s="467"/>
      <c r="D14" s="468"/>
      <c r="E14" s="468"/>
      <c r="F14" s="469"/>
      <c r="G14" s="425"/>
      <c r="H14" s="495"/>
      <c r="I14" s="495"/>
      <c r="J14" s="495"/>
      <c r="K14" s="495"/>
      <c r="L14" s="496"/>
      <c r="M14" s="431"/>
      <c r="N14" s="499"/>
      <c r="O14" s="525"/>
      <c r="P14" s="526"/>
      <c r="Q14" s="527"/>
    </row>
    <row r="15" spans="1:17" ht="15" customHeight="1" thickTop="1">
      <c r="A15" s="473"/>
      <c r="B15" s="462"/>
      <c r="C15" s="414" t="s">
        <v>376</v>
      </c>
      <c r="D15" s="450"/>
      <c r="E15" s="414" t="s">
        <v>378</v>
      </c>
      <c r="F15" s="415"/>
      <c r="G15" s="422" t="str">
        <f>IF((N9+N11)&gt;3,1,"0")</f>
        <v>0</v>
      </c>
      <c r="H15" s="423"/>
      <c r="I15" s="423"/>
      <c r="J15" s="423"/>
      <c r="K15" s="423"/>
      <c r="L15" s="424"/>
      <c r="M15" s="431" t="s">
        <v>379</v>
      </c>
      <c r="N15" s="429" t="str">
        <f>IF(G23="×",G15,"-")</f>
        <v>-</v>
      </c>
      <c r="O15" s="545" t="s">
        <v>405</v>
      </c>
      <c r="P15" s="546"/>
      <c r="Q15" s="547"/>
    </row>
    <row r="16" spans="1:17" ht="15" customHeight="1">
      <c r="A16" s="473"/>
      <c r="B16" s="462"/>
      <c r="C16" s="470"/>
      <c r="D16" s="471"/>
      <c r="E16" s="416"/>
      <c r="F16" s="417"/>
      <c r="G16" s="425"/>
      <c r="H16" s="426"/>
      <c r="I16" s="426"/>
      <c r="J16" s="426"/>
      <c r="K16" s="426"/>
      <c r="L16" s="427"/>
      <c r="M16" s="431"/>
      <c r="N16" s="430"/>
      <c r="O16" s="548"/>
      <c r="P16" s="549"/>
      <c r="Q16" s="550"/>
    </row>
    <row r="17" spans="1:17" ht="15" customHeight="1">
      <c r="A17" s="474"/>
      <c r="B17" s="463"/>
      <c r="C17" s="470"/>
      <c r="D17" s="471"/>
      <c r="E17" s="418" t="s">
        <v>377</v>
      </c>
      <c r="F17" s="419"/>
      <c r="G17" s="422">
        <f>ROUNDUP(ROUNDDOWN(SUM(G9:L10)/5,1)+ROUNDDOWN(SUM(G11:L12)/2,1),0)</f>
        <v>0</v>
      </c>
      <c r="H17" s="423"/>
      <c r="I17" s="423"/>
      <c r="J17" s="423"/>
      <c r="K17" s="423"/>
      <c r="L17" s="424"/>
      <c r="M17" s="431" t="s">
        <v>370</v>
      </c>
      <c r="N17" s="429" t="str">
        <f>IF(G23="○",G17,"-")</f>
        <v>-</v>
      </c>
      <c r="O17" s="551"/>
      <c r="P17" s="552"/>
      <c r="Q17" s="553"/>
    </row>
    <row r="18" spans="1:17" ht="15" customHeight="1" thickBot="1">
      <c r="A18" s="474"/>
      <c r="B18" s="464"/>
      <c r="C18" s="451"/>
      <c r="D18" s="453"/>
      <c r="E18" s="420"/>
      <c r="F18" s="421"/>
      <c r="G18" s="425"/>
      <c r="H18" s="426"/>
      <c r="I18" s="426"/>
      <c r="J18" s="426"/>
      <c r="K18" s="426"/>
      <c r="L18" s="427"/>
      <c r="M18" s="431"/>
      <c r="N18" s="430"/>
      <c r="O18" s="554"/>
      <c r="P18" s="555"/>
      <c r="Q18" s="556"/>
    </row>
    <row r="19" spans="1:17" ht="15" customHeight="1" thickTop="1">
      <c r="A19" s="474"/>
      <c r="B19" s="488" t="s">
        <v>375</v>
      </c>
      <c r="C19" s="489" t="s">
        <v>177</v>
      </c>
      <c r="D19" s="442"/>
      <c r="E19" s="442"/>
      <c r="F19" s="442"/>
      <c r="G19" s="437"/>
      <c r="H19" s="444"/>
      <c r="I19" s="445"/>
      <c r="J19" s="445"/>
      <c r="K19" s="445"/>
      <c r="L19" s="445"/>
      <c r="M19" s="437"/>
      <c r="N19" s="438"/>
      <c r="O19" s="440"/>
      <c r="P19" s="440"/>
      <c r="Q19" s="440"/>
    </row>
    <row r="20" spans="1:17" ht="15" customHeight="1">
      <c r="A20" s="474"/>
      <c r="B20" s="488"/>
      <c r="C20" s="490"/>
      <c r="D20" s="442"/>
      <c r="E20" s="442"/>
      <c r="F20" s="442"/>
      <c r="G20" s="437"/>
      <c r="H20" s="445"/>
      <c r="I20" s="445"/>
      <c r="J20" s="445"/>
      <c r="K20" s="445"/>
      <c r="L20" s="445"/>
      <c r="M20" s="437"/>
      <c r="N20" s="439"/>
      <c r="O20" s="441"/>
      <c r="P20" s="441"/>
      <c r="Q20" s="441"/>
    </row>
    <row r="21" spans="1:17" ht="15" customHeight="1">
      <c r="A21" s="474"/>
      <c r="B21" s="488"/>
      <c r="C21" s="490"/>
      <c r="D21" s="442"/>
      <c r="E21" s="442"/>
      <c r="F21" s="442"/>
      <c r="G21" s="437"/>
      <c r="H21" s="442"/>
      <c r="I21" s="443"/>
      <c r="J21" s="443"/>
      <c r="K21" s="443"/>
      <c r="L21" s="443"/>
      <c r="M21" s="437"/>
      <c r="N21" s="438"/>
      <c r="O21" s="441"/>
      <c r="P21" s="441"/>
      <c r="Q21" s="441"/>
    </row>
    <row r="22" spans="1:17" ht="15" customHeight="1">
      <c r="A22" s="474"/>
      <c r="B22" s="488"/>
      <c r="C22" s="491"/>
      <c r="D22" s="442"/>
      <c r="E22" s="442"/>
      <c r="F22" s="442"/>
      <c r="G22" s="437"/>
      <c r="H22" s="443"/>
      <c r="I22" s="443"/>
      <c r="J22" s="443"/>
      <c r="K22" s="443"/>
      <c r="L22" s="443"/>
      <c r="M22" s="437"/>
      <c r="N22" s="439"/>
      <c r="O22" s="441"/>
      <c r="P22" s="441"/>
      <c r="Q22" s="441"/>
    </row>
    <row r="23" spans="1:17" ht="15" customHeight="1">
      <c r="A23" s="474"/>
      <c r="B23" s="488"/>
      <c r="C23" s="409" t="s">
        <v>371</v>
      </c>
      <c r="D23" s="411" t="s">
        <v>341</v>
      </c>
      <c r="E23" s="411"/>
      <c r="F23" s="411"/>
      <c r="G23" s="432" t="s">
        <v>179</v>
      </c>
      <c r="H23" s="433" t="s">
        <v>380</v>
      </c>
      <c r="I23" s="434"/>
      <c r="J23" s="434"/>
      <c r="K23" s="434"/>
      <c r="L23" s="434"/>
      <c r="M23" s="431" t="s">
        <v>391</v>
      </c>
      <c r="N23" s="435"/>
      <c r="O23" s="428" t="s">
        <v>372</v>
      </c>
      <c r="P23" s="428"/>
      <c r="Q23" s="428"/>
    </row>
    <row r="24" spans="1:17" ht="15" customHeight="1">
      <c r="A24" s="474"/>
      <c r="B24" s="488"/>
      <c r="C24" s="410"/>
      <c r="D24" s="411"/>
      <c r="E24" s="411"/>
      <c r="F24" s="411"/>
      <c r="G24" s="432"/>
      <c r="H24" s="434"/>
      <c r="I24" s="434"/>
      <c r="J24" s="434"/>
      <c r="K24" s="434"/>
      <c r="L24" s="434"/>
      <c r="M24" s="431"/>
      <c r="N24" s="436"/>
      <c r="O24" s="428"/>
      <c r="P24" s="428"/>
      <c r="Q24" s="428"/>
    </row>
    <row r="25" spans="1:17" s="84" customFormat="1" ht="12" customHeight="1">
      <c r="A25" s="474"/>
      <c r="B25" s="476" t="s">
        <v>384</v>
      </c>
      <c r="C25" s="477"/>
      <c r="D25" s="539"/>
      <c r="E25" s="540"/>
      <c r="F25" s="541"/>
      <c r="G25" s="509" t="s">
        <v>188</v>
      </c>
      <c r="H25" s="510"/>
      <c r="I25" s="509" t="s">
        <v>189</v>
      </c>
      <c r="J25" s="510"/>
      <c r="K25" s="509" t="s">
        <v>383</v>
      </c>
      <c r="L25" s="510"/>
      <c r="M25" s="530" t="s">
        <v>406</v>
      </c>
      <c r="N25" s="531"/>
      <c r="O25" s="531"/>
      <c r="P25" s="531"/>
      <c r="Q25" s="532"/>
    </row>
    <row r="26" spans="1:17" s="84" customFormat="1" ht="12" customHeight="1">
      <c r="A26" s="474"/>
      <c r="B26" s="477"/>
      <c r="C26" s="477"/>
      <c r="D26" s="482"/>
      <c r="E26" s="483"/>
      <c r="F26" s="484"/>
      <c r="G26" s="528" t="s">
        <v>495</v>
      </c>
      <c r="H26" s="528" t="s">
        <v>496</v>
      </c>
      <c r="I26" s="528" t="s">
        <v>495</v>
      </c>
      <c r="J26" s="528" t="s">
        <v>496</v>
      </c>
      <c r="K26" s="528" t="s">
        <v>495</v>
      </c>
      <c r="L26" s="528" t="s">
        <v>496</v>
      </c>
      <c r="M26" s="533"/>
      <c r="N26" s="534"/>
      <c r="O26" s="534"/>
      <c r="P26" s="534"/>
      <c r="Q26" s="535"/>
    </row>
    <row r="27" spans="1:17" s="84" customFormat="1" ht="12" customHeight="1">
      <c r="A27" s="474"/>
      <c r="B27" s="478"/>
      <c r="C27" s="478"/>
      <c r="D27" s="542"/>
      <c r="E27" s="543"/>
      <c r="F27" s="544"/>
      <c r="G27" s="529"/>
      <c r="H27" s="529"/>
      <c r="I27" s="529"/>
      <c r="J27" s="529"/>
      <c r="K27" s="529"/>
      <c r="L27" s="529"/>
      <c r="M27" s="536"/>
      <c r="N27" s="537"/>
      <c r="O27" s="537"/>
      <c r="P27" s="537"/>
      <c r="Q27" s="538"/>
    </row>
    <row r="28" spans="1:17" ht="12" customHeight="1">
      <c r="A28" s="474"/>
      <c r="B28" s="477"/>
      <c r="C28" s="477"/>
      <c r="D28" s="479"/>
      <c r="E28" s="480"/>
      <c r="F28" s="481"/>
      <c r="G28" s="511">
        <f>N13</f>
        <v>1</v>
      </c>
      <c r="H28" s="514">
        <f>SUM(N15:N18)</f>
        <v>0</v>
      </c>
      <c r="I28" s="515"/>
      <c r="J28" s="515"/>
      <c r="K28" s="518">
        <f>I28-G28</f>
        <v>-1</v>
      </c>
      <c r="L28" s="518">
        <f>J28-H28</f>
        <v>0</v>
      </c>
      <c r="M28" s="500"/>
      <c r="N28" s="501"/>
      <c r="O28" s="501"/>
      <c r="P28" s="501"/>
      <c r="Q28" s="502"/>
    </row>
    <row r="29" spans="1:17" ht="12" customHeight="1">
      <c r="A29" s="474"/>
      <c r="B29" s="477"/>
      <c r="C29" s="477"/>
      <c r="D29" s="482"/>
      <c r="E29" s="483"/>
      <c r="F29" s="484"/>
      <c r="G29" s="512"/>
      <c r="H29" s="512"/>
      <c r="I29" s="516"/>
      <c r="J29" s="516"/>
      <c r="K29" s="512"/>
      <c r="L29" s="512"/>
      <c r="M29" s="503"/>
      <c r="N29" s="504"/>
      <c r="O29" s="504"/>
      <c r="P29" s="504"/>
      <c r="Q29" s="505"/>
    </row>
    <row r="30" spans="1:17" ht="12" customHeight="1">
      <c r="A30" s="474"/>
      <c r="B30" s="477"/>
      <c r="C30" s="477"/>
      <c r="D30" s="482"/>
      <c r="E30" s="483"/>
      <c r="F30" s="484"/>
      <c r="G30" s="512"/>
      <c r="H30" s="512"/>
      <c r="I30" s="516"/>
      <c r="J30" s="516"/>
      <c r="K30" s="512"/>
      <c r="L30" s="512"/>
      <c r="M30" s="503"/>
      <c r="N30" s="504"/>
      <c r="O30" s="504"/>
      <c r="P30" s="504"/>
      <c r="Q30" s="505"/>
    </row>
    <row r="31" spans="1:17" ht="12" customHeight="1">
      <c r="A31" s="475"/>
      <c r="B31" s="477"/>
      <c r="C31" s="477"/>
      <c r="D31" s="485"/>
      <c r="E31" s="486"/>
      <c r="F31" s="487"/>
      <c r="G31" s="513"/>
      <c r="H31" s="513"/>
      <c r="I31" s="517"/>
      <c r="J31" s="517"/>
      <c r="K31" s="513"/>
      <c r="L31" s="513"/>
      <c r="M31" s="506"/>
      <c r="N31" s="507"/>
      <c r="O31" s="507"/>
      <c r="P31" s="507"/>
      <c r="Q31" s="508"/>
    </row>
    <row r="32" spans="1:17" ht="15" customHeight="1">
      <c r="A32" s="91" t="s">
        <v>412</v>
      </c>
      <c r="B32" s="91"/>
      <c r="C32" s="91"/>
      <c r="D32" s="91"/>
      <c r="E32" s="91"/>
      <c r="F32" s="91"/>
      <c r="G32" s="91"/>
      <c r="H32" s="91"/>
      <c r="I32" s="91"/>
      <c r="J32" s="91"/>
      <c r="K32" s="91"/>
      <c r="L32" s="91"/>
      <c r="M32" s="91"/>
      <c r="N32" s="91"/>
      <c r="O32" s="91"/>
      <c r="P32" s="91"/>
      <c r="Q32" s="91"/>
    </row>
    <row r="33" spans="1:1" ht="15" customHeight="1">
      <c r="A33" s="45" t="s">
        <v>407</v>
      </c>
    </row>
  </sheetData>
  <sheetProtection algorithmName="SHA-512" hashValue="gJ9rpWNfba0a4BO5zQpk6bFwF6sqgnnIQF8VjWk8E1JYQpn3onrzl3/C1LIaEiTqyehpSTQEnRlIRb3syPQHNg==" saltValue="xpy8L85fOq11AzOsTlfb7w==" spinCount="100000" sheet="1" objects="1" scenarios="1"/>
  <mergeCells count="104">
    <mergeCell ref="O11:Q12"/>
    <mergeCell ref="O13:Q14"/>
    <mergeCell ref="M9:M10"/>
    <mergeCell ref="K26:K27"/>
    <mergeCell ref="L26:L27"/>
    <mergeCell ref="M25:Q27"/>
    <mergeCell ref="D25:F27"/>
    <mergeCell ref="G26:G27"/>
    <mergeCell ref="H26:H27"/>
    <mergeCell ref="I26:I27"/>
    <mergeCell ref="J26:J27"/>
    <mergeCell ref="N9:N10"/>
    <mergeCell ref="O15:Q18"/>
    <mergeCell ref="N11:N12"/>
    <mergeCell ref="N13:N14"/>
    <mergeCell ref="M15:M16"/>
    <mergeCell ref="G15:L16"/>
    <mergeCell ref="N15:N16"/>
    <mergeCell ref="O9:Q10"/>
    <mergeCell ref="D19:F20"/>
    <mergeCell ref="D21:F22"/>
    <mergeCell ref="M28:Q31"/>
    <mergeCell ref="G25:H25"/>
    <mergeCell ref="I25:J25"/>
    <mergeCell ref="K25:L25"/>
    <mergeCell ref="G28:G31"/>
    <mergeCell ref="H28:H31"/>
    <mergeCell ref="I28:I31"/>
    <mergeCell ref="J28:J31"/>
    <mergeCell ref="K28:K31"/>
    <mergeCell ref="L28:L31"/>
    <mergeCell ref="M3:N4"/>
    <mergeCell ref="O3:Q4"/>
    <mergeCell ref="O7:Q7"/>
    <mergeCell ref="O8:P8"/>
    <mergeCell ref="N5:N6"/>
    <mergeCell ref="N7:N8"/>
    <mergeCell ref="O5:Q5"/>
    <mergeCell ref="O6:P6"/>
    <mergeCell ref="M5:M6"/>
    <mergeCell ref="L7:L8"/>
    <mergeCell ref="M7:M8"/>
    <mergeCell ref="G13:L14"/>
    <mergeCell ref="J7:J8"/>
    <mergeCell ref="J9:J10"/>
    <mergeCell ref="K9:K10"/>
    <mergeCell ref="L9:L10"/>
    <mergeCell ref="H11:H12"/>
    <mergeCell ref="H7:H8"/>
    <mergeCell ref="I9:I10"/>
    <mergeCell ref="G11:G12"/>
    <mergeCell ref="G9:G10"/>
    <mergeCell ref="M13:M14"/>
    <mergeCell ref="K11:K12"/>
    <mergeCell ref="L11:L12"/>
    <mergeCell ref="M11:M12"/>
    <mergeCell ref="A3:F4"/>
    <mergeCell ref="J11:J12"/>
    <mergeCell ref="K7:K8"/>
    <mergeCell ref="C7:F8"/>
    <mergeCell ref="C11:F12"/>
    <mergeCell ref="K3:L3"/>
    <mergeCell ref="G7:G8"/>
    <mergeCell ref="C9:F10"/>
    <mergeCell ref="B5:B18"/>
    <mergeCell ref="J5:J6"/>
    <mergeCell ref="K5:K6"/>
    <mergeCell ref="L5:L6"/>
    <mergeCell ref="I11:I12"/>
    <mergeCell ref="H9:H10"/>
    <mergeCell ref="C13:F14"/>
    <mergeCell ref="C15:D18"/>
    <mergeCell ref="G5:G6"/>
    <mergeCell ref="H5:H6"/>
    <mergeCell ref="A5:A31"/>
    <mergeCell ref="B25:C31"/>
    <mergeCell ref="C5:F6"/>
    <mergeCell ref="D28:F31"/>
    <mergeCell ref="B19:B24"/>
    <mergeCell ref="C19:C22"/>
    <mergeCell ref="C23:C24"/>
    <mergeCell ref="D23:F24"/>
    <mergeCell ref="I5:I6"/>
    <mergeCell ref="I7:I8"/>
    <mergeCell ref="E15:F16"/>
    <mergeCell ref="E17:F18"/>
    <mergeCell ref="G17:L18"/>
    <mergeCell ref="O23:Q24"/>
    <mergeCell ref="N17:N18"/>
    <mergeCell ref="M17:M18"/>
    <mergeCell ref="G23:G24"/>
    <mergeCell ref="H23:L24"/>
    <mergeCell ref="M23:M24"/>
    <mergeCell ref="N23:N24"/>
    <mergeCell ref="M19:M20"/>
    <mergeCell ref="N19:N20"/>
    <mergeCell ref="O19:Q20"/>
    <mergeCell ref="G21:G22"/>
    <mergeCell ref="H21:L22"/>
    <mergeCell ref="M21:M22"/>
    <mergeCell ref="N21:N22"/>
    <mergeCell ref="O21:Q22"/>
    <mergeCell ref="G19:G20"/>
    <mergeCell ref="H19:L20"/>
  </mergeCells>
  <phoneticPr fontId="5"/>
  <conditionalFormatting sqref="K28">
    <cfRule type="cellIs" dxfId="7" priority="3" operator="lessThan">
      <formula>0</formula>
    </cfRule>
    <cfRule type="cellIs" priority="4" operator="equal">
      <formula>-0.5</formula>
    </cfRule>
  </conditionalFormatting>
  <conditionalFormatting sqref="L28">
    <cfRule type="cellIs" dxfId="6" priority="1" operator="lessThan">
      <formula>0</formula>
    </cfRule>
    <cfRule type="cellIs" priority="2" operator="equal">
      <formula>-0.5</formula>
    </cfRule>
  </conditionalFormatting>
  <dataValidations count="1">
    <dataValidation type="list" allowBlank="1" showInputMessage="1" showErrorMessage="1" sqref="G23:G24" xr:uid="{A2D53359-C80F-4D1B-934E-0F963AD441F6}">
      <formula1>"○・×,○,×"</formula1>
    </dataValidation>
  </dataValidations>
  <pageMargins left="0.70866141732283472" right="0.70866141732283472" top="0.74803149606299213" bottom="0.74803149606299213" header="0.31496062992125984" footer="0.31496062992125984"/>
  <pageSetup paperSize="9" scale="87" orientation="landscape" horizontalDpi="300" verticalDpi="300" r:id="rId1"/>
  <headerFooter>
    <oddFooter>&amp;C&amp;A</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6473-1072-4CA8-9BE4-983E711EFC69}">
  <sheetPr codeName="Sheet18"/>
  <dimension ref="A1:Q32"/>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7.125" style="45" customWidth="1"/>
    <col min="17" max="17" width="9.375" style="45" customWidth="1"/>
    <col min="18" max="16384" width="9" style="45"/>
  </cols>
  <sheetData>
    <row r="1" spans="1:17" s="46" customFormat="1" ht="24" customHeight="1">
      <c r="A1" s="86" t="s">
        <v>182</v>
      </c>
      <c r="B1" s="86"/>
      <c r="C1" s="86"/>
      <c r="D1" s="86"/>
      <c r="E1" s="86"/>
      <c r="F1" s="86"/>
      <c r="G1" s="86"/>
      <c r="H1" s="86"/>
      <c r="I1" s="86"/>
      <c r="J1" s="86"/>
      <c r="K1" s="86"/>
      <c r="L1" s="86"/>
      <c r="M1" s="86"/>
      <c r="N1" s="86"/>
      <c r="O1" s="86"/>
      <c r="P1" s="86"/>
      <c r="Q1" s="86"/>
    </row>
    <row r="2" spans="1:17" s="46" customFormat="1" ht="23.1" customHeight="1">
      <c r="A2" s="86" t="s">
        <v>390</v>
      </c>
      <c r="B2" s="86"/>
      <c r="C2" s="86"/>
      <c r="D2" s="86"/>
      <c r="E2" s="86"/>
      <c r="F2" s="86"/>
      <c r="G2" s="86"/>
      <c r="H2" s="86"/>
      <c r="I2" s="86"/>
      <c r="J2" s="86"/>
      <c r="K2" s="86"/>
      <c r="L2" s="86"/>
      <c r="M2" s="86"/>
      <c r="N2" s="86"/>
      <c r="O2" s="86"/>
      <c r="P2" s="86"/>
      <c r="Q2" s="86"/>
    </row>
    <row r="3" spans="1:17" ht="23.1" customHeight="1">
      <c r="A3" s="431" t="s">
        <v>175</v>
      </c>
      <c r="B3" s="446"/>
      <c r="C3" s="446"/>
      <c r="D3" s="446"/>
      <c r="E3" s="446"/>
      <c r="F3" s="446"/>
      <c r="G3" s="101" t="s">
        <v>17</v>
      </c>
      <c r="H3" s="101" t="s">
        <v>18</v>
      </c>
      <c r="I3" s="101" t="s">
        <v>19</v>
      </c>
      <c r="J3" s="101" t="s">
        <v>20</v>
      </c>
      <c r="K3" s="459" t="s">
        <v>169</v>
      </c>
      <c r="L3" s="460"/>
      <c r="M3" s="431" t="s">
        <v>21</v>
      </c>
      <c r="N3" s="446"/>
      <c r="O3" s="497"/>
      <c r="P3" s="498"/>
      <c r="Q3" s="498"/>
    </row>
    <row r="4" spans="1:17" ht="23.1" customHeight="1">
      <c r="A4" s="446"/>
      <c r="B4" s="446"/>
      <c r="C4" s="446"/>
      <c r="D4" s="446"/>
      <c r="E4" s="446"/>
      <c r="F4" s="446"/>
      <c r="G4" s="88"/>
      <c r="H4" s="88"/>
      <c r="I4" s="88"/>
      <c r="J4" s="88"/>
      <c r="K4" s="102" t="s">
        <v>22</v>
      </c>
      <c r="L4" s="102" t="s">
        <v>23</v>
      </c>
      <c r="M4" s="446"/>
      <c r="N4" s="446"/>
      <c r="O4" s="498"/>
      <c r="P4" s="498"/>
      <c r="Q4" s="498"/>
    </row>
    <row r="5" spans="1:17" ht="15" customHeight="1">
      <c r="A5" s="472" t="s">
        <v>181</v>
      </c>
      <c r="B5" s="461" t="s">
        <v>350</v>
      </c>
      <c r="C5" s="414" t="s">
        <v>167</v>
      </c>
      <c r="D5" s="449"/>
      <c r="E5" s="449"/>
      <c r="F5" s="450"/>
      <c r="G5" s="558">
        <f>'P2'!D12</f>
        <v>0</v>
      </c>
      <c r="H5" s="558">
        <f>'P2'!E12</f>
        <v>0</v>
      </c>
      <c r="I5" s="558">
        <f>'P2'!F12</f>
        <v>0</v>
      </c>
      <c r="J5" s="447"/>
      <c r="K5" s="447"/>
      <c r="L5" s="447"/>
      <c r="M5" s="431" t="s">
        <v>386</v>
      </c>
      <c r="N5" s="557">
        <f>SUM(G5:L6)</f>
        <v>0</v>
      </c>
      <c r="O5" s="499" t="s">
        <v>170</v>
      </c>
      <c r="P5" s="499"/>
      <c r="Q5" s="499"/>
    </row>
    <row r="6" spans="1:17" ht="15" customHeight="1">
      <c r="A6" s="473"/>
      <c r="B6" s="462"/>
      <c r="C6" s="451"/>
      <c r="D6" s="452"/>
      <c r="E6" s="452"/>
      <c r="F6" s="453"/>
      <c r="G6" s="559"/>
      <c r="H6" s="559"/>
      <c r="I6" s="559"/>
      <c r="J6" s="448"/>
      <c r="K6" s="448"/>
      <c r="L6" s="448"/>
      <c r="M6" s="431"/>
      <c r="N6" s="557"/>
      <c r="O6" s="499" t="s">
        <v>387</v>
      </c>
      <c r="P6" s="499"/>
      <c r="Q6" s="90">
        <f>IFERROR(N7/N5,0)</f>
        <v>0</v>
      </c>
    </row>
    <row r="7" spans="1:17" ht="15" customHeight="1">
      <c r="A7" s="473"/>
      <c r="B7" s="462"/>
      <c r="C7" s="414" t="s">
        <v>171</v>
      </c>
      <c r="D7" s="449"/>
      <c r="E7" s="449"/>
      <c r="F7" s="450"/>
      <c r="G7" s="558">
        <f>'P2'!D14</f>
        <v>0</v>
      </c>
      <c r="H7" s="558">
        <f>'P2'!E14</f>
        <v>0</v>
      </c>
      <c r="I7" s="558">
        <f>'P2'!F14</f>
        <v>0</v>
      </c>
      <c r="J7" s="447"/>
      <c r="K7" s="447"/>
      <c r="L7" s="447"/>
      <c r="M7" s="431" t="s">
        <v>385</v>
      </c>
      <c r="N7" s="557">
        <f>SUM(G7:L8)</f>
        <v>0</v>
      </c>
      <c r="O7" s="499" t="s">
        <v>357</v>
      </c>
      <c r="P7" s="499"/>
      <c r="Q7" s="499"/>
    </row>
    <row r="8" spans="1:17" ht="15" customHeight="1">
      <c r="A8" s="473"/>
      <c r="B8" s="462"/>
      <c r="C8" s="451"/>
      <c r="D8" s="452"/>
      <c r="E8" s="452"/>
      <c r="F8" s="453"/>
      <c r="G8" s="559"/>
      <c r="H8" s="559"/>
      <c r="I8" s="559"/>
      <c r="J8" s="448"/>
      <c r="K8" s="448"/>
      <c r="L8" s="448"/>
      <c r="M8" s="431"/>
      <c r="N8" s="557"/>
      <c r="O8" s="499" t="s">
        <v>388</v>
      </c>
      <c r="P8" s="499"/>
      <c r="Q8" s="90">
        <f>IFERROR(N7/N3,0)</f>
        <v>0</v>
      </c>
    </row>
    <row r="9" spans="1:17" ht="15" customHeight="1">
      <c r="A9" s="473"/>
      <c r="B9" s="462"/>
      <c r="C9" s="414" t="s">
        <v>396</v>
      </c>
      <c r="D9" s="449"/>
      <c r="E9" s="449"/>
      <c r="F9" s="450"/>
      <c r="G9" s="558">
        <f>'P2'!D16</f>
        <v>0</v>
      </c>
      <c r="H9" s="558">
        <f>'P2'!E16</f>
        <v>0</v>
      </c>
      <c r="I9" s="558">
        <f>'P2'!F16</f>
        <v>0</v>
      </c>
      <c r="J9" s="558">
        <f>'P2'!G16</f>
        <v>0</v>
      </c>
      <c r="K9" s="558">
        <f>'P2'!H16</f>
        <v>0</v>
      </c>
      <c r="L9" s="558">
        <f>'P2'!I16</f>
        <v>0</v>
      </c>
      <c r="M9" s="431" t="s">
        <v>373</v>
      </c>
      <c r="N9" s="557">
        <f>SUM(G9:L10)</f>
        <v>0</v>
      </c>
      <c r="O9" s="519"/>
      <c r="P9" s="520"/>
      <c r="Q9" s="521"/>
    </row>
    <row r="10" spans="1:17" ht="15" customHeight="1">
      <c r="A10" s="473"/>
      <c r="B10" s="462"/>
      <c r="C10" s="451"/>
      <c r="D10" s="452"/>
      <c r="E10" s="452"/>
      <c r="F10" s="453"/>
      <c r="G10" s="559"/>
      <c r="H10" s="559"/>
      <c r="I10" s="559"/>
      <c r="J10" s="559"/>
      <c r="K10" s="559"/>
      <c r="L10" s="559"/>
      <c r="M10" s="431"/>
      <c r="N10" s="557"/>
      <c r="O10" s="522"/>
      <c r="P10" s="523"/>
      <c r="Q10" s="524"/>
    </row>
    <row r="11" spans="1:17" ht="15" customHeight="1">
      <c r="A11" s="473"/>
      <c r="B11" s="462"/>
      <c r="C11" s="414" t="s">
        <v>399</v>
      </c>
      <c r="D11" s="454"/>
      <c r="E11" s="454"/>
      <c r="F11" s="455"/>
      <c r="G11" s="558">
        <f>'P2'!D18</f>
        <v>0</v>
      </c>
      <c r="H11" s="558">
        <f>'P2'!E18</f>
        <v>0</v>
      </c>
      <c r="I11" s="558">
        <f>'P2'!F18</f>
        <v>0</v>
      </c>
      <c r="J11" s="558">
        <f>'P2'!G18</f>
        <v>0</v>
      </c>
      <c r="K11" s="558">
        <f>'P2'!H18</f>
        <v>0</v>
      </c>
      <c r="L11" s="558">
        <f>'P2'!I18</f>
        <v>0</v>
      </c>
      <c r="M11" s="431" t="s">
        <v>374</v>
      </c>
      <c r="N11" s="557">
        <f>SUM(G11:L12)</f>
        <v>0</v>
      </c>
      <c r="O11" s="519"/>
      <c r="P11" s="520"/>
      <c r="Q11" s="521"/>
    </row>
    <row r="12" spans="1:17" ht="15" customHeight="1">
      <c r="A12" s="473"/>
      <c r="B12" s="462"/>
      <c r="C12" s="456"/>
      <c r="D12" s="457"/>
      <c r="E12" s="457"/>
      <c r="F12" s="458"/>
      <c r="G12" s="559"/>
      <c r="H12" s="559"/>
      <c r="I12" s="559"/>
      <c r="J12" s="559"/>
      <c r="K12" s="559"/>
      <c r="L12" s="559"/>
      <c r="M12" s="431"/>
      <c r="N12" s="557"/>
      <c r="O12" s="522"/>
      <c r="P12" s="523"/>
      <c r="Q12" s="524"/>
    </row>
    <row r="13" spans="1:17" ht="15" customHeight="1">
      <c r="A13" s="473"/>
      <c r="B13" s="462"/>
      <c r="C13" s="414" t="s">
        <v>349</v>
      </c>
      <c r="D13" s="465"/>
      <c r="E13" s="465"/>
      <c r="F13" s="466"/>
      <c r="G13" s="560">
        <v>1</v>
      </c>
      <c r="H13" s="561"/>
      <c r="I13" s="561"/>
      <c r="J13" s="561"/>
      <c r="K13" s="561"/>
      <c r="L13" s="562"/>
      <c r="M13" s="431" t="s">
        <v>172</v>
      </c>
      <c r="N13" s="557">
        <f>SUM(G13:L14)</f>
        <v>1</v>
      </c>
      <c r="O13" s="519"/>
      <c r="P13" s="520"/>
      <c r="Q13" s="521"/>
    </row>
    <row r="14" spans="1:17" ht="15" customHeight="1" thickBot="1">
      <c r="A14" s="473"/>
      <c r="B14" s="462"/>
      <c r="C14" s="467"/>
      <c r="D14" s="468"/>
      <c r="E14" s="468"/>
      <c r="F14" s="469"/>
      <c r="G14" s="563"/>
      <c r="H14" s="564"/>
      <c r="I14" s="564"/>
      <c r="J14" s="564"/>
      <c r="K14" s="564"/>
      <c r="L14" s="565"/>
      <c r="M14" s="431"/>
      <c r="N14" s="557"/>
      <c r="O14" s="525"/>
      <c r="P14" s="526"/>
      <c r="Q14" s="527"/>
    </row>
    <row r="15" spans="1:17" ht="15" customHeight="1" thickTop="1">
      <c r="A15" s="473"/>
      <c r="B15" s="462"/>
      <c r="C15" s="414" t="s">
        <v>376</v>
      </c>
      <c r="D15" s="450"/>
      <c r="E15" s="414" t="s">
        <v>378</v>
      </c>
      <c r="F15" s="415"/>
      <c r="G15" s="566" t="str">
        <f>IF((N9+N11)&gt;3,1,"0")</f>
        <v>0</v>
      </c>
      <c r="H15" s="561"/>
      <c r="I15" s="561"/>
      <c r="J15" s="561"/>
      <c r="K15" s="561"/>
      <c r="L15" s="562"/>
      <c r="M15" s="431" t="s">
        <v>379</v>
      </c>
      <c r="N15" s="429" t="str">
        <f>IF(G23="×",G15,"-")</f>
        <v>-</v>
      </c>
      <c r="O15" s="545" t="s">
        <v>405</v>
      </c>
      <c r="P15" s="546"/>
      <c r="Q15" s="547"/>
    </row>
    <row r="16" spans="1:17" ht="15" customHeight="1">
      <c r="A16" s="473"/>
      <c r="B16" s="462"/>
      <c r="C16" s="470"/>
      <c r="D16" s="471"/>
      <c r="E16" s="416"/>
      <c r="F16" s="417"/>
      <c r="G16" s="563"/>
      <c r="H16" s="564"/>
      <c r="I16" s="564"/>
      <c r="J16" s="564"/>
      <c r="K16" s="564"/>
      <c r="L16" s="565"/>
      <c r="M16" s="431"/>
      <c r="N16" s="430"/>
      <c r="O16" s="548"/>
      <c r="P16" s="549"/>
      <c r="Q16" s="550"/>
    </row>
    <row r="17" spans="1:17" ht="15" customHeight="1">
      <c r="A17" s="474"/>
      <c r="B17" s="463"/>
      <c r="C17" s="470"/>
      <c r="D17" s="471"/>
      <c r="E17" s="418" t="s">
        <v>377</v>
      </c>
      <c r="F17" s="419"/>
      <c r="G17" s="566">
        <f>ROUNDUP(ROUNDDOWN(SUM(G9:L10)/5,1)+ROUNDDOWN(SUM(G11:L12)/2,1),0)</f>
        <v>0</v>
      </c>
      <c r="H17" s="561"/>
      <c r="I17" s="561"/>
      <c r="J17" s="561"/>
      <c r="K17" s="561"/>
      <c r="L17" s="562"/>
      <c r="M17" s="431" t="s">
        <v>370</v>
      </c>
      <c r="N17" s="429" t="str">
        <f>IF(G23="○",G17,"-")</f>
        <v>-</v>
      </c>
      <c r="O17" s="551"/>
      <c r="P17" s="552"/>
      <c r="Q17" s="553"/>
    </row>
    <row r="18" spans="1:17" ht="15" customHeight="1" thickBot="1">
      <c r="A18" s="474"/>
      <c r="B18" s="464"/>
      <c r="C18" s="451"/>
      <c r="D18" s="453"/>
      <c r="E18" s="420"/>
      <c r="F18" s="421"/>
      <c r="G18" s="563"/>
      <c r="H18" s="564"/>
      <c r="I18" s="564"/>
      <c r="J18" s="564"/>
      <c r="K18" s="564"/>
      <c r="L18" s="565"/>
      <c r="M18" s="431"/>
      <c r="N18" s="430"/>
      <c r="O18" s="554"/>
      <c r="P18" s="555"/>
      <c r="Q18" s="556"/>
    </row>
    <row r="19" spans="1:17" ht="15" customHeight="1" thickTop="1">
      <c r="A19" s="474"/>
      <c r="B19" s="488" t="s">
        <v>375</v>
      </c>
      <c r="C19" s="489" t="s">
        <v>177</v>
      </c>
      <c r="D19" s="442"/>
      <c r="E19" s="442"/>
      <c r="F19" s="442"/>
      <c r="G19" s="437"/>
      <c r="H19" s="444"/>
      <c r="I19" s="445"/>
      <c r="J19" s="445"/>
      <c r="K19" s="445"/>
      <c r="L19" s="445"/>
      <c r="M19" s="437"/>
      <c r="N19" s="438"/>
      <c r="O19" s="440"/>
      <c r="P19" s="440"/>
      <c r="Q19" s="440"/>
    </row>
    <row r="20" spans="1:17" ht="15" customHeight="1">
      <c r="A20" s="474"/>
      <c r="B20" s="488"/>
      <c r="C20" s="490"/>
      <c r="D20" s="442"/>
      <c r="E20" s="442"/>
      <c r="F20" s="442"/>
      <c r="G20" s="437"/>
      <c r="H20" s="445"/>
      <c r="I20" s="445"/>
      <c r="J20" s="445"/>
      <c r="K20" s="445"/>
      <c r="L20" s="445"/>
      <c r="M20" s="437"/>
      <c r="N20" s="439"/>
      <c r="O20" s="441"/>
      <c r="P20" s="441"/>
      <c r="Q20" s="441"/>
    </row>
    <row r="21" spans="1:17" ht="15" customHeight="1">
      <c r="A21" s="474"/>
      <c r="B21" s="488"/>
      <c r="C21" s="490"/>
      <c r="D21" s="442"/>
      <c r="E21" s="442"/>
      <c r="F21" s="442"/>
      <c r="G21" s="437"/>
      <c r="H21" s="442"/>
      <c r="I21" s="443"/>
      <c r="J21" s="443"/>
      <c r="K21" s="443"/>
      <c r="L21" s="443"/>
      <c r="M21" s="437"/>
      <c r="N21" s="438"/>
      <c r="O21" s="441"/>
      <c r="P21" s="441"/>
      <c r="Q21" s="441"/>
    </row>
    <row r="22" spans="1:17" ht="15" customHeight="1">
      <c r="A22" s="474"/>
      <c r="B22" s="488"/>
      <c r="C22" s="491"/>
      <c r="D22" s="442"/>
      <c r="E22" s="442"/>
      <c r="F22" s="442"/>
      <c r="G22" s="437"/>
      <c r="H22" s="443"/>
      <c r="I22" s="443"/>
      <c r="J22" s="443"/>
      <c r="K22" s="443"/>
      <c r="L22" s="443"/>
      <c r="M22" s="437"/>
      <c r="N22" s="439"/>
      <c r="O22" s="441"/>
      <c r="P22" s="441"/>
      <c r="Q22" s="441"/>
    </row>
    <row r="23" spans="1:17" ht="15" customHeight="1">
      <c r="A23" s="474"/>
      <c r="B23" s="488"/>
      <c r="C23" s="409" t="s">
        <v>178</v>
      </c>
      <c r="D23" s="411" t="s">
        <v>341</v>
      </c>
      <c r="E23" s="411"/>
      <c r="F23" s="411"/>
      <c r="G23" s="567" t="s">
        <v>179</v>
      </c>
      <c r="H23" s="433" t="s">
        <v>380</v>
      </c>
      <c r="I23" s="434"/>
      <c r="J23" s="434"/>
      <c r="K23" s="434"/>
      <c r="L23" s="434"/>
      <c r="M23" s="431" t="s">
        <v>391</v>
      </c>
      <c r="N23" s="435"/>
      <c r="O23" s="428" t="s">
        <v>372</v>
      </c>
      <c r="P23" s="428"/>
      <c r="Q23" s="428"/>
    </row>
    <row r="24" spans="1:17" ht="15" customHeight="1">
      <c r="A24" s="474"/>
      <c r="B24" s="488"/>
      <c r="C24" s="410"/>
      <c r="D24" s="411"/>
      <c r="E24" s="411"/>
      <c r="F24" s="411"/>
      <c r="G24" s="567"/>
      <c r="H24" s="434"/>
      <c r="I24" s="434"/>
      <c r="J24" s="434"/>
      <c r="K24" s="434"/>
      <c r="L24" s="434"/>
      <c r="M24" s="431"/>
      <c r="N24" s="436"/>
      <c r="O24" s="428"/>
      <c r="P24" s="428"/>
      <c r="Q24" s="428"/>
    </row>
    <row r="25" spans="1:17" s="84" customFormat="1" ht="12" customHeight="1">
      <c r="A25" s="474"/>
      <c r="B25" s="476" t="s">
        <v>384</v>
      </c>
      <c r="C25" s="477"/>
      <c r="D25" s="539"/>
      <c r="E25" s="540"/>
      <c r="F25" s="541"/>
      <c r="G25" s="509" t="s">
        <v>188</v>
      </c>
      <c r="H25" s="510"/>
      <c r="I25" s="509" t="s">
        <v>189</v>
      </c>
      <c r="J25" s="510"/>
      <c r="K25" s="509" t="s">
        <v>383</v>
      </c>
      <c r="L25" s="510"/>
      <c r="M25" s="530" t="s">
        <v>406</v>
      </c>
      <c r="N25" s="531"/>
      <c r="O25" s="531"/>
      <c r="P25" s="531"/>
      <c r="Q25" s="532"/>
    </row>
    <row r="26" spans="1:17" s="84" customFormat="1" ht="12" customHeight="1">
      <c r="A26" s="474"/>
      <c r="B26" s="477"/>
      <c r="C26" s="477"/>
      <c r="D26" s="482"/>
      <c r="E26" s="483"/>
      <c r="F26" s="484"/>
      <c r="G26" s="528" t="s">
        <v>495</v>
      </c>
      <c r="H26" s="528" t="s">
        <v>496</v>
      </c>
      <c r="I26" s="528" t="s">
        <v>495</v>
      </c>
      <c r="J26" s="528" t="s">
        <v>496</v>
      </c>
      <c r="K26" s="528" t="s">
        <v>495</v>
      </c>
      <c r="L26" s="528" t="s">
        <v>496</v>
      </c>
      <c r="M26" s="533"/>
      <c r="N26" s="534"/>
      <c r="O26" s="534"/>
      <c r="P26" s="534"/>
      <c r="Q26" s="535"/>
    </row>
    <row r="27" spans="1:17" s="84" customFormat="1" ht="12" customHeight="1">
      <c r="A27" s="474"/>
      <c r="B27" s="478"/>
      <c r="C27" s="478"/>
      <c r="D27" s="542"/>
      <c r="E27" s="543"/>
      <c r="F27" s="544"/>
      <c r="G27" s="529"/>
      <c r="H27" s="529"/>
      <c r="I27" s="529"/>
      <c r="J27" s="529"/>
      <c r="K27" s="529"/>
      <c r="L27" s="529"/>
      <c r="M27" s="536"/>
      <c r="N27" s="537"/>
      <c r="O27" s="537"/>
      <c r="P27" s="537"/>
      <c r="Q27" s="538"/>
    </row>
    <row r="28" spans="1:17" ht="12" customHeight="1">
      <c r="A28" s="474"/>
      <c r="B28" s="477"/>
      <c r="C28" s="477"/>
      <c r="D28" s="479"/>
      <c r="E28" s="480"/>
      <c r="F28" s="481"/>
      <c r="G28" s="577">
        <f>N13</f>
        <v>1</v>
      </c>
      <c r="H28" s="558">
        <f>SUM(N15:N18)</f>
        <v>0</v>
      </c>
      <c r="I28" s="580"/>
      <c r="J28" s="580"/>
      <c r="K28" s="583">
        <f>I28-G28</f>
        <v>-1</v>
      </c>
      <c r="L28" s="583">
        <f>J28-H28</f>
        <v>0</v>
      </c>
      <c r="M28" s="568"/>
      <c r="N28" s="569"/>
      <c r="O28" s="569"/>
      <c r="P28" s="569"/>
      <c r="Q28" s="570"/>
    </row>
    <row r="29" spans="1:17" ht="12" customHeight="1">
      <c r="A29" s="474"/>
      <c r="B29" s="477"/>
      <c r="C29" s="477"/>
      <c r="D29" s="482"/>
      <c r="E29" s="483"/>
      <c r="F29" s="484"/>
      <c r="G29" s="578"/>
      <c r="H29" s="578"/>
      <c r="I29" s="581"/>
      <c r="J29" s="581"/>
      <c r="K29" s="578"/>
      <c r="L29" s="578"/>
      <c r="M29" s="571"/>
      <c r="N29" s="572"/>
      <c r="O29" s="572"/>
      <c r="P29" s="572"/>
      <c r="Q29" s="573"/>
    </row>
    <row r="30" spans="1:17" ht="12" customHeight="1">
      <c r="A30" s="474"/>
      <c r="B30" s="477"/>
      <c r="C30" s="477"/>
      <c r="D30" s="482"/>
      <c r="E30" s="483"/>
      <c r="F30" s="484"/>
      <c r="G30" s="578"/>
      <c r="H30" s="578"/>
      <c r="I30" s="581"/>
      <c r="J30" s="581"/>
      <c r="K30" s="578"/>
      <c r="L30" s="578"/>
      <c r="M30" s="571"/>
      <c r="N30" s="572"/>
      <c r="O30" s="572"/>
      <c r="P30" s="572"/>
      <c r="Q30" s="573"/>
    </row>
    <row r="31" spans="1:17" ht="12" customHeight="1">
      <c r="A31" s="475"/>
      <c r="B31" s="477"/>
      <c r="C31" s="477"/>
      <c r="D31" s="485"/>
      <c r="E31" s="486"/>
      <c r="F31" s="487"/>
      <c r="G31" s="579"/>
      <c r="H31" s="579"/>
      <c r="I31" s="582"/>
      <c r="J31" s="582"/>
      <c r="K31" s="579"/>
      <c r="L31" s="579"/>
      <c r="M31" s="574"/>
      <c r="N31" s="575"/>
      <c r="O31" s="575"/>
      <c r="P31" s="575"/>
      <c r="Q31" s="576"/>
    </row>
    <row r="32" spans="1:17" ht="15" customHeight="1">
      <c r="A32" s="91" t="s">
        <v>470</v>
      </c>
      <c r="B32" s="91"/>
      <c r="C32" s="91"/>
      <c r="D32" s="91"/>
      <c r="E32" s="91"/>
      <c r="F32" s="91"/>
      <c r="G32" s="91"/>
      <c r="H32" s="91"/>
      <c r="I32" s="91"/>
      <c r="J32" s="91"/>
      <c r="K32" s="91"/>
      <c r="L32" s="91"/>
      <c r="M32" s="91"/>
      <c r="N32" s="91"/>
      <c r="O32" s="91"/>
      <c r="P32" s="91"/>
      <c r="Q32" s="91"/>
    </row>
  </sheetData>
  <sheetProtection algorithmName="SHA-512" hashValue="CNXLzqceVAKvMYAHhT2IOj9aKHpTytdCVBjqUgAC4CSQ0epkWXpBb++R/Rzyr54U/lzzsAuF8atvGxyscjLJQQ==" saltValue="G4i0NuJbO1BgzxnJkTDdjA==" spinCount="100000" sheet="1" objects="1" scenarios="1"/>
  <mergeCells count="104">
    <mergeCell ref="L26:L27"/>
    <mergeCell ref="H28:H31"/>
    <mergeCell ref="I28:I31"/>
    <mergeCell ref="J28:J31"/>
    <mergeCell ref="K28:K31"/>
    <mergeCell ref="L28:L31"/>
    <mergeCell ref="H21:L22"/>
    <mergeCell ref="N21:N22"/>
    <mergeCell ref="D19:F20"/>
    <mergeCell ref="G19:G20"/>
    <mergeCell ref="H19:L20"/>
    <mergeCell ref="M19:M20"/>
    <mergeCell ref="N23:N24"/>
    <mergeCell ref="D21:F22"/>
    <mergeCell ref="G21:G22"/>
    <mergeCell ref="M21:M22"/>
    <mergeCell ref="O23:Q24"/>
    <mergeCell ref="M25:Q27"/>
    <mergeCell ref="B25:C31"/>
    <mergeCell ref="G25:H25"/>
    <mergeCell ref="I25:J25"/>
    <mergeCell ref="K25:L25"/>
    <mergeCell ref="D28:F31"/>
    <mergeCell ref="B19:B24"/>
    <mergeCell ref="C19:C22"/>
    <mergeCell ref="C23:C24"/>
    <mergeCell ref="D23:F24"/>
    <mergeCell ref="G23:G24"/>
    <mergeCell ref="H23:L24"/>
    <mergeCell ref="D25:F27"/>
    <mergeCell ref="G26:G27"/>
    <mergeCell ref="H26:H27"/>
    <mergeCell ref="I26:I27"/>
    <mergeCell ref="J26:J27"/>
    <mergeCell ref="M28:Q31"/>
    <mergeCell ref="K26:K27"/>
    <mergeCell ref="G28:G31"/>
    <mergeCell ref="N19:N20"/>
    <mergeCell ref="O19:Q20"/>
    <mergeCell ref="M23:M24"/>
    <mergeCell ref="N11:N12"/>
    <mergeCell ref="C13:F14"/>
    <mergeCell ref="G13:L14"/>
    <mergeCell ref="M13:M14"/>
    <mergeCell ref="N13:N14"/>
    <mergeCell ref="O13:Q14"/>
    <mergeCell ref="C15:D18"/>
    <mergeCell ref="E15:F16"/>
    <mergeCell ref="G15:L16"/>
    <mergeCell ref="M15:M16"/>
    <mergeCell ref="N15:N16"/>
    <mergeCell ref="O15:Q18"/>
    <mergeCell ref="E17:F18"/>
    <mergeCell ref="G17:L18"/>
    <mergeCell ref="M17:M18"/>
    <mergeCell ref="N17:N18"/>
    <mergeCell ref="J7:J8"/>
    <mergeCell ref="O21:Q22"/>
    <mergeCell ref="M7:M8"/>
    <mergeCell ref="N7:N8"/>
    <mergeCell ref="O7:Q7"/>
    <mergeCell ref="O8:P8"/>
    <mergeCell ref="C11:F12"/>
    <mergeCell ref="G11:G12"/>
    <mergeCell ref="H11:H12"/>
    <mergeCell ref="I11:I12"/>
    <mergeCell ref="J11:J12"/>
    <mergeCell ref="K9:K10"/>
    <mergeCell ref="L9:L10"/>
    <mergeCell ref="M9:M10"/>
    <mergeCell ref="N9:N10"/>
    <mergeCell ref="O9:Q10"/>
    <mergeCell ref="K11:K12"/>
    <mergeCell ref="L11:L12"/>
    <mergeCell ref="M11:M12"/>
    <mergeCell ref="C9:F10"/>
    <mergeCell ref="G9:G10"/>
    <mergeCell ref="H9:H10"/>
    <mergeCell ref="I9:I10"/>
    <mergeCell ref="J9:J10"/>
    <mergeCell ref="L7:L8"/>
    <mergeCell ref="O11:Q12"/>
    <mergeCell ref="N5:N6"/>
    <mergeCell ref="O5:Q5"/>
    <mergeCell ref="O6:P6"/>
    <mergeCell ref="A3:F4"/>
    <mergeCell ref="K3:L3"/>
    <mergeCell ref="M3:N4"/>
    <mergeCell ref="O3:Q4"/>
    <mergeCell ref="A5:A31"/>
    <mergeCell ref="B5:B18"/>
    <mergeCell ref="C5:F6"/>
    <mergeCell ref="G5:G6"/>
    <mergeCell ref="H5:H6"/>
    <mergeCell ref="I5:I6"/>
    <mergeCell ref="K7:K8"/>
    <mergeCell ref="J5:J6"/>
    <mergeCell ref="K5:K6"/>
    <mergeCell ref="L5:L6"/>
    <mergeCell ref="M5:M6"/>
    <mergeCell ref="C7:F8"/>
    <mergeCell ref="G7:G8"/>
    <mergeCell ref="H7:H8"/>
    <mergeCell ref="I7:I8"/>
  </mergeCells>
  <phoneticPr fontId="5"/>
  <conditionalFormatting sqref="K28">
    <cfRule type="cellIs" dxfId="5" priority="3" operator="lessThan">
      <formula>0</formula>
    </cfRule>
    <cfRule type="cellIs" priority="4" operator="equal">
      <formula>-0.5</formula>
    </cfRule>
  </conditionalFormatting>
  <conditionalFormatting sqref="L28">
    <cfRule type="cellIs" dxfId="4" priority="1" operator="lessThan">
      <formula>0</formula>
    </cfRule>
    <cfRule type="cellIs" priority="2" operator="equal">
      <formula>-0.5</formula>
    </cfRule>
  </conditionalFormatting>
  <dataValidations count="1">
    <dataValidation type="list" allowBlank="1" showInputMessage="1" showErrorMessage="1" sqref="G23:G24" xr:uid="{3DDC20AD-577F-418A-AFE0-5E2C1A8015C8}">
      <formula1>"○・×,○,×"</formula1>
    </dataValidation>
  </dataValidations>
  <pageMargins left="0.70866141732283472" right="0.70866141732283472" top="0.74803149606299213" bottom="0.74803149606299213" header="0.31496062992125984" footer="0.31496062992125984"/>
  <pageSetup paperSize="9" scale="87" orientation="landscape" horizontalDpi="300" verticalDpi="300" r:id="rId1"/>
  <headerFooter>
    <oddFooter>&amp;C&amp;A</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S24"/>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9.25" style="45" customWidth="1"/>
    <col min="17" max="18" width="5.125" style="45" customWidth="1"/>
    <col min="19" max="19" width="9.375" style="45" customWidth="1"/>
    <col min="20" max="16384" width="9" style="45"/>
  </cols>
  <sheetData>
    <row r="1" spans="1:19" s="46" customFormat="1" ht="23.1" customHeight="1">
      <c r="A1" s="46" t="s">
        <v>464</v>
      </c>
    </row>
    <row r="2" spans="1:19" s="46" customFormat="1" ht="23.1" customHeight="1">
      <c r="D2" s="611" t="s">
        <v>192</v>
      </c>
      <c r="E2" s="612"/>
      <c r="F2" s="613"/>
      <c r="G2" s="49" t="s">
        <v>193</v>
      </c>
      <c r="H2" s="611" t="s">
        <v>201</v>
      </c>
      <c r="I2" s="612"/>
      <c r="J2" s="612"/>
      <c r="K2" s="612"/>
      <c r="L2" s="613"/>
      <c r="M2" s="47"/>
      <c r="N2" s="47" t="s">
        <v>188</v>
      </c>
      <c r="O2" s="47" t="s">
        <v>189</v>
      </c>
      <c r="P2" s="100" t="s">
        <v>442</v>
      </c>
      <c r="Q2" s="611" t="s">
        <v>191</v>
      </c>
      <c r="R2" s="612"/>
      <c r="S2" s="613"/>
    </row>
    <row r="3" spans="1:19" ht="15" customHeight="1">
      <c r="A3" s="595" t="s">
        <v>440</v>
      </c>
      <c r="B3" s="598" t="s">
        <v>186</v>
      </c>
      <c r="C3" s="598" t="s">
        <v>177</v>
      </c>
      <c r="D3" s="601" t="s">
        <v>349</v>
      </c>
      <c r="E3" s="601"/>
      <c r="F3" s="601"/>
      <c r="G3" s="602" t="s">
        <v>33</v>
      </c>
      <c r="H3" s="601" t="s">
        <v>364</v>
      </c>
      <c r="I3" s="604"/>
      <c r="J3" s="604"/>
      <c r="K3" s="604"/>
      <c r="L3" s="604"/>
      <c r="M3" s="610" t="s">
        <v>173</v>
      </c>
      <c r="N3" s="620" cm="1">
        <f t="array" ref="N3">_xlfn.IFS(G3="○",1,G3="×",0,G3="○・×",0)</f>
        <v>1</v>
      </c>
      <c r="O3" s="614"/>
      <c r="P3" s="587">
        <f>O3-N3</f>
        <v>-1</v>
      </c>
      <c r="Q3" s="589"/>
      <c r="R3" s="590"/>
      <c r="S3" s="591"/>
    </row>
    <row r="4" spans="1:19" ht="15" customHeight="1">
      <c r="A4" s="596"/>
      <c r="B4" s="599"/>
      <c r="C4" s="599"/>
      <c r="D4" s="601"/>
      <c r="E4" s="601"/>
      <c r="F4" s="601"/>
      <c r="G4" s="602"/>
      <c r="H4" s="604"/>
      <c r="I4" s="604"/>
      <c r="J4" s="604"/>
      <c r="K4" s="604"/>
      <c r="L4" s="604"/>
      <c r="M4" s="610"/>
      <c r="N4" s="621"/>
      <c r="O4" s="615"/>
      <c r="P4" s="588"/>
      <c r="Q4" s="592"/>
      <c r="R4" s="593"/>
      <c r="S4" s="594"/>
    </row>
    <row r="5" spans="1:19" ht="15" customHeight="1">
      <c r="A5" s="596"/>
      <c r="B5" s="599"/>
      <c r="C5" s="599"/>
      <c r="D5" s="601" t="s">
        <v>351</v>
      </c>
      <c r="E5" s="601"/>
      <c r="F5" s="601"/>
      <c r="G5" s="603" t="s">
        <v>179</v>
      </c>
      <c r="H5" s="631" t="s">
        <v>443</v>
      </c>
      <c r="I5" s="636"/>
      <c r="J5" s="636"/>
      <c r="K5" s="636"/>
      <c r="L5" s="636"/>
      <c r="M5" s="610" t="s">
        <v>174</v>
      </c>
      <c r="N5" s="620" cm="1">
        <f t="array" ref="N5">_xlfn.IFS(G5="○",1,G5="×",0,G5="○・×",0)</f>
        <v>0</v>
      </c>
      <c r="O5" s="614"/>
      <c r="P5" s="587">
        <f>O5-N5</f>
        <v>0</v>
      </c>
      <c r="Q5" s="622" t="s">
        <v>444</v>
      </c>
      <c r="R5" s="623"/>
      <c r="S5" s="624"/>
    </row>
    <row r="6" spans="1:19" ht="15" customHeight="1">
      <c r="A6" s="596"/>
      <c r="B6" s="599"/>
      <c r="C6" s="599"/>
      <c r="D6" s="634"/>
      <c r="E6" s="634"/>
      <c r="F6" s="634"/>
      <c r="G6" s="635"/>
      <c r="H6" s="637"/>
      <c r="I6" s="638"/>
      <c r="J6" s="638"/>
      <c r="K6" s="638"/>
      <c r="L6" s="638"/>
      <c r="M6" s="639"/>
      <c r="N6" s="633"/>
      <c r="O6" s="619"/>
      <c r="P6" s="640"/>
      <c r="Q6" s="625"/>
      <c r="R6" s="626"/>
      <c r="S6" s="627"/>
    </row>
    <row r="7" spans="1:19" ht="15" customHeight="1">
      <c r="A7" s="596"/>
      <c r="B7" s="599"/>
      <c r="C7" s="599"/>
      <c r="D7" s="601"/>
      <c r="E7" s="601"/>
      <c r="F7" s="601"/>
      <c r="G7" s="603"/>
      <c r="H7" s="636"/>
      <c r="I7" s="636"/>
      <c r="J7" s="636"/>
      <c r="K7" s="636"/>
      <c r="L7" s="636"/>
      <c r="M7" s="610"/>
      <c r="N7" s="621"/>
      <c r="O7" s="615"/>
      <c r="P7" s="588"/>
      <c r="Q7" s="628"/>
      <c r="R7" s="629"/>
      <c r="S7" s="630"/>
    </row>
    <row r="8" spans="1:19" ht="15" customHeight="1">
      <c r="A8" s="596"/>
      <c r="B8" s="599"/>
      <c r="C8" s="599"/>
      <c r="D8" s="601" t="s">
        <v>352</v>
      </c>
      <c r="E8" s="601"/>
      <c r="F8" s="601"/>
      <c r="G8" s="603" t="s">
        <v>179</v>
      </c>
      <c r="H8" s="631" t="s">
        <v>365</v>
      </c>
      <c r="I8" s="632"/>
      <c r="J8" s="632"/>
      <c r="K8" s="632"/>
      <c r="L8" s="632"/>
      <c r="M8" s="610" t="s">
        <v>176</v>
      </c>
      <c r="N8" s="620" cm="1">
        <f t="array" ref="N8">_xlfn.IFS(G8="○",1,G8="×",0,G8="○・×",0)</f>
        <v>0</v>
      </c>
      <c r="O8" s="614"/>
      <c r="P8" s="587">
        <f>O8-N8</f>
        <v>0</v>
      </c>
      <c r="Q8" s="589"/>
      <c r="R8" s="590"/>
      <c r="S8" s="591"/>
    </row>
    <row r="9" spans="1:19" ht="15" customHeight="1">
      <c r="A9" s="596"/>
      <c r="B9" s="599"/>
      <c r="C9" s="599"/>
      <c r="D9" s="601"/>
      <c r="E9" s="601"/>
      <c r="F9" s="601"/>
      <c r="G9" s="603"/>
      <c r="H9" s="631"/>
      <c r="I9" s="632"/>
      <c r="J9" s="632"/>
      <c r="K9" s="632"/>
      <c r="L9" s="632"/>
      <c r="M9" s="610"/>
      <c r="N9" s="633"/>
      <c r="O9" s="619"/>
      <c r="P9" s="640"/>
      <c r="Q9" s="616"/>
      <c r="R9" s="617"/>
      <c r="S9" s="618"/>
    </row>
    <row r="10" spans="1:19" ht="15" customHeight="1">
      <c r="A10" s="596"/>
      <c r="B10" s="599"/>
      <c r="C10" s="599"/>
      <c r="D10" s="601"/>
      <c r="E10" s="601"/>
      <c r="F10" s="601"/>
      <c r="G10" s="603"/>
      <c r="H10" s="632"/>
      <c r="I10" s="632"/>
      <c r="J10" s="632"/>
      <c r="K10" s="632"/>
      <c r="L10" s="632"/>
      <c r="M10" s="610"/>
      <c r="N10" s="621"/>
      <c r="O10" s="615"/>
      <c r="P10" s="642"/>
      <c r="Q10" s="592"/>
      <c r="R10" s="593"/>
      <c r="S10" s="594"/>
    </row>
    <row r="11" spans="1:19" ht="15" customHeight="1">
      <c r="A11" s="596"/>
      <c r="B11" s="599"/>
      <c r="C11" s="599"/>
      <c r="D11" s="601" t="s">
        <v>183</v>
      </c>
      <c r="E11" s="601"/>
      <c r="F11" s="601"/>
      <c r="G11" s="603" t="s">
        <v>179</v>
      </c>
      <c r="H11" s="601" t="s">
        <v>366</v>
      </c>
      <c r="I11" s="604"/>
      <c r="J11" s="604"/>
      <c r="K11" s="604"/>
      <c r="L11" s="604"/>
      <c r="M11" s="605" t="s">
        <v>323</v>
      </c>
      <c r="N11" s="584" cm="1">
        <f t="array" ref="N11">_xlfn.IFS(G11="○",1,G11="家庭的保育者等が兼務",0,G11="事務業務委託",0,G11="×",0,G11="○・×",0)</f>
        <v>0</v>
      </c>
      <c r="O11" s="614"/>
      <c r="P11" s="587">
        <f>O11-N11</f>
        <v>0</v>
      </c>
      <c r="Q11" s="589"/>
      <c r="R11" s="590"/>
      <c r="S11" s="591"/>
    </row>
    <row r="12" spans="1:19" ht="15" customHeight="1">
      <c r="A12" s="596"/>
      <c r="B12" s="599"/>
      <c r="C12" s="599"/>
      <c r="D12" s="601"/>
      <c r="E12" s="601"/>
      <c r="F12" s="601"/>
      <c r="G12" s="603"/>
      <c r="H12" s="601"/>
      <c r="I12" s="604"/>
      <c r="J12" s="604"/>
      <c r="K12" s="604"/>
      <c r="L12" s="604"/>
      <c r="M12" s="606"/>
      <c r="N12" s="585"/>
      <c r="O12" s="619"/>
      <c r="P12" s="640"/>
      <c r="Q12" s="616"/>
      <c r="R12" s="617"/>
      <c r="S12" s="618"/>
    </row>
    <row r="13" spans="1:19" ht="15" customHeight="1">
      <c r="A13" s="596"/>
      <c r="B13" s="599"/>
      <c r="C13" s="599"/>
      <c r="D13" s="601"/>
      <c r="E13" s="601"/>
      <c r="F13" s="601"/>
      <c r="G13" s="603"/>
      <c r="H13" s="604"/>
      <c r="I13" s="604"/>
      <c r="J13" s="604"/>
      <c r="K13" s="604"/>
      <c r="L13" s="604"/>
      <c r="M13" s="607"/>
      <c r="N13" s="586"/>
      <c r="O13" s="615"/>
      <c r="P13" s="642"/>
      <c r="Q13" s="592"/>
      <c r="R13" s="593"/>
      <c r="S13" s="594"/>
    </row>
    <row r="14" spans="1:19" ht="15" customHeight="1">
      <c r="A14" s="596"/>
      <c r="B14" s="599"/>
      <c r="C14" s="599"/>
      <c r="D14" s="601" t="s">
        <v>184</v>
      </c>
      <c r="E14" s="601"/>
      <c r="F14" s="601"/>
      <c r="G14" s="602" t="s">
        <v>33</v>
      </c>
      <c r="H14" s="608" t="s">
        <v>367</v>
      </c>
      <c r="I14" s="604"/>
      <c r="J14" s="604"/>
      <c r="K14" s="604"/>
      <c r="L14" s="604"/>
      <c r="M14" s="605" t="s">
        <v>324</v>
      </c>
      <c r="N14" s="620" cm="1">
        <f t="array" ref="N14">_xlfn.IFS(G14="○",1,G14="×",0,G14="○・×",0)</f>
        <v>1</v>
      </c>
      <c r="O14" s="614"/>
      <c r="P14" s="587">
        <f>O14-N14</f>
        <v>-1</v>
      </c>
      <c r="Q14" s="589"/>
      <c r="R14" s="590"/>
      <c r="S14" s="591"/>
    </row>
    <row r="15" spans="1:19" ht="15" customHeight="1">
      <c r="A15" s="596"/>
      <c r="B15" s="599"/>
      <c r="C15" s="599"/>
      <c r="D15" s="601"/>
      <c r="E15" s="601"/>
      <c r="F15" s="601"/>
      <c r="G15" s="602"/>
      <c r="H15" s="604"/>
      <c r="I15" s="604"/>
      <c r="J15" s="604"/>
      <c r="K15" s="604"/>
      <c r="L15" s="604"/>
      <c r="M15" s="607"/>
      <c r="N15" s="621"/>
      <c r="O15" s="615"/>
      <c r="P15" s="588"/>
      <c r="Q15" s="592"/>
      <c r="R15" s="593"/>
      <c r="S15" s="594"/>
    </row>
    <row r="16" spans="1:19" ht="15" customHeight="1">
      <c r="A16" s="596"/>
      <c r="B16" s="599"/>
      <c r="C16" s="599"/>
      <c r="D16" s="601" t="s">
        <v>185</v>
      </c>
      <c r="E16" s="601"/>
      <c r="F16" s="601"/>
      <c r="G16" s="602" t="s">
        <v>33</v>
      </c>
      <c r="H16" s="608" t="s">
        <v>368</v>
      </c>
      <c r="I16" s="604"/>
      <c r="J16" s="604"/>
      <c r="K16" s="604"/>
      <c r="L16" s="604"/>
      <c r="M16" s="605" t="s">
        <v>325</v>
      </c>
      <c r="N16" s="620" cm="1">
        <f t="array" ref="N16">_xlfn.IFS(G16="○",1,G16="×",0,G16="○・×",0)</f>
        <v>1</v>
      </c>
      <c r="O16" s="614"/>
      <c r="P16" s="587">
        <f>O16-N16</f>
        <v>-1</v>
      </c>
      <c r="Q16" s="589"/>
      <c r="R16" s="590"/>
      <c r="S16" s="591"/>
    </row>
    <row r="17" spans="1:19" ht="15" customHeight="1">
      <c r="A17" s="596"/>
      <c r="B17" s="599"/>
      <c r="C17" s="600"/>
      <c r="D17" s="601"/>
      <c r="E17" s="601"/>
      <c r="F17" s="601"/>
      <c r="G17" s="602"/>
      <c r="H17" s="604"/>
      <c r="I17" s="604"/>
      <c r="J17" s="604"/>
      <c r="K17" s="604"/>
      <c r="L17" s="604"/>
      <c r="M17" s="607"/>
      <c r="N17" s="621"/>
      <c r="O17" s="615"/>
      <c r="P17" s="588"/>
      <c r="Q17" s="592"/>
      <c r="R17" s="593"/>
      <c r="S17" s="594"/>
    </row>
    <row r="18" spans="1:19" ht="15" customHeight="1">
      <c r="A18" s="596"/>
      <c r="B18" s="599"/>
      <c r="C18" s="649" t="s">
        <v>178</v>
      </c>
      <c r="D18" s="601" t="s">
        <v>468</v>
      </c>
      <c r="E18" s="601"/>
      <c r="F18" s="601"/>
      <c r="G18" s="603" t="s">
        <v>179</v>
      </c>
      <c r="H18" s="601" t="s">
        <v>469</v>
      </c>
      <c r="I18" s="609"/>
      <c r="J18" s="609"/>
      <c r="K18" s="609"/>
      <c r="L18" s="609"/>
      <c r="M18" s="610" t="s">
        <v>168</v>
      </c>
      <c r="N18" s="620" cm="1">
        <f t="array" ref="N18">_xlfn.IFS(G18="○",1,G18="×",0,G18="○・×",0)</f>
        <v>0</v>
      </c>
      <c r="O18" s="614"/>
      <c r="P18" s="587">
        <f>O18-N18</f>
        <v>0</v>
      </c>
      <c r="Q18" s="643"/>
      <c r="R18" s="644"/>
      <c r="S18" s="645"/>
    </row>
    <row r="19" spans="1:19" ht="15" customHeight="1">
      <c r="A19" s="596"/>
      <c r="B19" s="599"/>
      <c r="C19" s="650"/>
      <c r="D19" s="601"/>
      <c r="E19" s="601"/>
      <c r="F19" s="601"/>
      <c r="G19" s="603"/>
      <c r="H19" s="609"/>
      <c r="I19" s="609"/>
      <c r="J19" s="609"/>
      <c r="K19" s="609"/>
      <c r="L19" s="609"/>
      <c r="M19" s="610"/>
      <c r="N19" s="621"/>
      <c r="O19" s="615"/>
      <c r="P19" s="588"/>
      <c r="Q19" s="646"/>
      <c r="R19" s="647"/>
      <c r="S19" s="648"/>
    </row>
    <row r="20" spans="1:19" ht="15" customHeight="1">
      <c r="A20" s="596"/>
      <c r="B20" s="599"/>
      <c r="C20" s="650"/>
      <c r="D20" s="601" t="s">
        <v>353</v>
      </c>
      <c r="E20" s="601"/>
      <c r="F20" s="601"/>
      <c r="G20" s="603" t="s">
        <v>179</v>
      </c>
      <c r="H20" s="601" t="s">
        <v>354</v>
      </c>
      <c r="I20" s="609"/>
      <c r="J20" s="609"/>
      <c r="K20" s="609"/>
      <c r="L20" s="609"/>
      <c r="M20" s="610" t="s">
        <v>343</v>
      </c>
      <c r="N20" s="620" cm="1">
        <f t="array" ref="N20">_xlfn.IFS(G20="○",1,G20="×",0,G20="○・×",0)</f>
        <v>0</v>
      </c>
      <c r="O20" s="614"/>
      <c r="P20" s="587">
        <f>O20-N20</f>
        <v>0</v>
      </c>
      <c r="Q20" s="643"/>
      <c r="R20" s="644"/>
      <c r="S20" s="645"/>
    </row>
    <row r="21" spans="1:19" ht="15" customHeight="1">
      <c r="A21" s="596"/>
      <c r="B21" s="599"/>
      <c r="C21" s="650"/>
      <c r="D21" s="601"/>
      <c r="E21" s="601"/>
      <c r="F21" s="601"/>
      <c r="G21" s="603"/>
      <c r="H21" s="609"/>
      <c r="I21" s="609"/>
      <c r="J21" s="609"/>
      <c r="K21" s="609"/>
      <c r="L21" s="609"/>
      <c r="M21" s="610"/>
      <c r="N21" s="621"/>
      <c r="O21" s="615"/>
      <c r="P21" s="588"/>
      <c r="Q21" s="646"/>
      <c r="R21" s="647"/>
      <c r="S21" s="648"/>
    </row>
    <row r="22" spans="1:19" ht="15" customHeight="1">
      <c r="A22" s="596"/>
      <c r="B22" s="599"/>
      <c r="C22" s="650"/>
      <c r="D22" s="601" t="s">
        <v>187</v>
      </c>
      <c r="E22" s="601"/>
      <c r="F22" s="601"/>
      <c r="G22" s="603" t="s">
        <v>179</v>
      </c>
      <c r="H22" s="631" t="s">
        <v>441</v>
      </c>
      <c r="I22" s="632"/>
      <c r="J22" s="632"/>
      <c r="K22" s="632"/>
      <c r="L22" s="632"/>
      <c r="M22" s="610" t="s">
        <v>462</v>
      </c>
      <c r="N22" s="620" cm="1">
        <f t="array" ref="N22">_xlfn.IFS(G22="○：A（雇用）",1,G22="○：B（兼務）",1,G22="○：C（嘱託）",1,G22="×",0,G22="○・×",0)</f>
        <v>0</v>
      </c>
      <c r="O22" s="614"/>
      <c r="P22" s="587">
        <f>O22-N22</f>
        <v>0</v>
      </c>
      <c r="Q22" s="622" t="s">
        <v>369</v>
      </c>
      <c r="R22" s="590"/>
      <c r="S22" s="591"/>
    </row>
    <row r="23" spans="1:19" ht="15" customHeight="1">
      <c r="A23" s="596"/>
      <c r="B23" s="599"/>
      <c r="C23" s="650"/>
      <c r="D23" s="601"/>
      <c r="E23" s="601"/>
      <c r="F23" s="601"/>
      <c r="G23" s="603"/>
      <c r="H23" s="631"/>
      <c r="I23" s="632"/>
      <c r="J23" s="632"/>
      <c r="K23" s="632"/>
      <c r="L23" s="632"/>
      <c r="M23" s="610"/>
      <c r="N23" s="633"/>
      <c r="O23" s="619"/>
      <c r="P23" s="640"/>
      <c r="Q23" s="616"/>
      <c r="R23" s="617"/>
      <c r="S23" s="618"/>
    </row>
    <row r="24" spans="1:19" ht="15" customHeight="1">
      <c r="A24" s="597"/>
      <c r="B24" s="600"/>
      <c r="C24" s="651"/>
      <c r="D24" s="601"/>
      <c r="E24" s="601"/>
      <c r="F24" s="601"/>
      <c r="G24" s="603" t="s">
        <v>143</v>
      </c>
      <c r="H24" s="631"/>
      <c r="I24" s="632"/>
      <c r="J24" s="632"/>
      <c r="K24" s="632"/>
      <c r="L24" s="632"/>
      <c r="M24" s="610"/>
      <c r="N24" s="621"/>
      <c r="O24" s="615"/>
      <c r="P24" s="641"/>
      <c r="Q24" s="592"/>
      <c r="R24" s="593"/>
      <c r="S24" s="594"/>
    </row>
  </sheetData>
  <sheetProtection algorithmName="SHA-512" hashValue="PNGrinezwQqbJFq5+MhfotvoCi3fSs9dSGARiM4ZonR5gefrG6ZbOKsFdWfU9lVidYpoOdiydV8JdRZq6d8nmQ==" saltValue="8YJXkcBFdklLkxMzQWLs9g==" spinCount="100000" sheet="1" objects="1" scenarios="1"/>
  <mergeCells count="79">
    <mergeCell ref="Q18:S19"/>
    <mergeCell ref="C18:C24"/>
    <mergeCell ref="D18:F19"/>
    <mergeCell ref="G18:G19"/>
    <mergeCell ref="H18:L19"/>
    <mergeCell ref="M18:M19"/>
    <mergeCell ref="N18:N19"/>
    <mergeCell ref="Q22:S24"/>
    <mergeCell ref="O22:O24"/>
    <mergeCell ref="Q20:S21"/>
    <mergeCell ref="G22:G24"/>
    <mergeCell ref="H22:L24"/>
    <mergeCell ref="M22:M24"/>
    <mergeCell ref="H3:L4"/>
    <mergeCell ref="P22:P24"/>
    <mergeCell ref="P5:P7"/>
    <mergeCell ref="P8:P10"/>
    <mergeCell ref="P11:P13"/>
    <mergeCell ref="P14:P15"/>
    <mergeCell ref="P16:P17"/>
    <mergeCell ref="P20:P21"/>
    <mergeCell ref="N14:N15"/>
    <mergeCell ref="N16:N17"/>
    <mergeCell ref="N22:N24"/>
    <mergeCell ref="O18:O19"/>
    <mergeCell ref="P18:P19"/>
    <mergeCell ref="N20:N21"/>
    <mergeCell ref="O16:O17"/>
    <mergeCell ref="O20:O21"/>
    <mergeCell ref="D5:F7"/>
    <mergeCell ref="G5:G7"/>
    <mergeCell ref="H5:L7"/>
    <mergeCell ref="M5:M7"/>
    <mergeCell ref="N5:N7"/>
    <mergeCell ref="D8:F10"/>
    <mergeCell ref="G8:G10"/>
    <mergeCell ref="H8:L10"/>
    <mergeCell ref="M8:M10"/>
    <mergeCell ref="N8:N10"/>
    <mergeCell ref="D2:F2"/>
    <mergeCell ref="H2:L2"/>
    <mergeCell ref="Q2:S2"/>
    <mergeCell ref="D14:F15"/>
    <mergeCell ref="H14:L15"/>
    <mergeCell ref="Q14:S15"/>
    <mergeCell ref="O14:O15"/>
    <mergeCell ref="Q11:S13"/>
    <mergeCell ref="O3:O4"/>
    <mergeCell ref="O11:O13"/>
    <mergeCell ref="M3:M4"/>
    <mergeCell ref="N3:N4"/>
    <mergeCell ref="O8:O10"/>
    <mergeCell ref="Q8:S10"/>
    <mergeCell ref="O5:O7"/>
    <mergeCell ref="Q5:S7"/>
    <mergeCell ref="M11:M13"/>
    <mergeCell ref="H16:L17"/>
    <mergeCell ref="M16:M17"/>
    <mergeCell ref="M14:M15"/>
    <mergeCell ref="D20:F21"/>
    <mergeCell ref="G20:G21"/>
    <mergeCell ref="H20:L21"/>
    <mergeCell ref="M20:M21"/>
    <mergeCell ref="N11:N13"/>
    <mergeCell ref="P3:P4"/>
    <mergeCell ref="Q16:S17"/>
    <mergeCell ref="Q3:S4"/>
    <mergeCell ref="A3:A24"/>
    <mergeCell ref="B3:B24"/>
    <mergeCell ref="C3:C17"/>
    <mergeCell ref="D3:F4"/>
    <mergeCell ref="G3:G4"/>
    <mergeCell ref="D16:F17"/>
    <mergeCell ref="G16:G17"/>
    <mergeCell ref="D22:F24"/>
    <mergeCell ref="G14:G15"/>
    <mergeCell ref="D11:F13"/>
    <mergeCell ref="G11:G13"/>
    <mergeCell ref="H11:L13"/>
  </mergeCells>
  <phoneticPr fontId="5"/>
  <conditionalFormatting sqref="P11:P12 P3:P9 P14:P21">
    <cfRule type="cellIs" dxfId="3" priority="11" operator="lessThan">
      <formula>0</formula>
    </cfRule>
    <cfRule type="cellIs" priority="12" operator="equal">
      <formula>-0.5</formula>
    </cfRule>
  </conditionalFormatting>
  <conditionalFormatting sqref="P22:P23">
    <cfRule type="cellIs" dxfId="2" priority="1" operator="lessThan">
      <formula>0</formula>
    </cfRule>
    <cfRule type="cellIs" priority="2" operator="equal">
      <formula>-0.5</formula>
    </cfRule>
  </conditionalFormatting>
  <dataValidations count="4">
    <dataValidation type="list" allowBlank="1" showInputMessage="1" showErrorMessage="1" sqref="G3:G7 G14:G21" xr:uid="{8D08B1B9-7633-4439-9210-D99E81AAE5CA}">
      <formula1>"○・×,○,×"</formula1>
    </dataValidation>
    <dataValidation type="list" allowBlank="1" showInputMessage="1" showErrorMessage="1" sqref="G22:G24" xr:uid="{260A3C2E-9B50-4630-918B-41ADBC21D092}">
      <formula1>"○・×,○：A（雇用）,○：B（兼務）,○：C（嘱託）,×"</formula1>
    </dataValidation>
    <dataValidation type="list" allowBlank="1" showInputMessage="1" showErrorMessage="1" sqref="G8:G10" xr:uid="{5212079B-5BEC-4EA0-9DDC-BF0BD8F65074}">
      <formula1>"○・×,○,調理業務委託,外部搬入"</formula1>
    </dataValidation>
    <dataValidation type="list" allowBlank="1" showInputMessage="1" showErrorMessage="1" sqref="G11:G13" xr:uid="{A16B420F-6D40-4D4D-BB29-F2EEDB0B0CB7}">
      <formula1>"○・×,○,家庭的保育者等が兼務,事務業務委託"</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46B0-9AEC-4057-BF6A-490016F80616}">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31</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338</v>
      </c>
    </row>
    <row r="5" spans="1:8" ht="25.15" customHeight="1">
      <c r="A5" s="114" t="s">
        <v>9</v>
      </c>
      <c r="B5" s="125"/>
      <c r="C5" s="112" t="s">
        <v>10</v>
      </c>
      <c r="D5" s="112" t="s">
        <v>11</v>
      </c>
      <c r="E5" s="112"/>
      <c r="F5" s="112" t="s">
        <v>10</v>
      </c>
      <c r="G5" s="112" t="s">
        <v>11</v>
      </c>
      <c r="H5" s="126"/>
    </row>
    <row r="6" spans="1:8" ht="25.15" customHeight="1">
      <c r="A6" s="127"/>
      <c r="B6" s="112">
        <v>1</v>
      </c>
      <c r="C6" s="104" t="s">
        <v>70</v>
      </c>
      <c r="D6" s="128"/>
      <c r="E6" s="112">
        <v>15</v>
      </c>
      <c r="F6" s="104"/>
      <c r="G6" s="128"/>
      <c r="H6" s="126"/>
    </row>
    <row r="7" spans="1:8" ht="25.15" customHeight="1">
      <c r="A7" s="129"/>
      <c r="B7" s="112">
        <v>2</v>
      </c>
      <c r="C7" s="104" t="s">
        <v>34</v>
      </c>
      <c r="D7" s="128"/>
      <c r="E7" s="112">
        <v>16</v>
      </c>
      <c r="F7" s="104"/>
      <c r="G7" s="128"/>
      <c r="H7" s="126"/>
    </row>
    <row r="8" spans="1:8" ht="25.15" customHeight="1">
      <c r="A8" s="129" t="s">
        <v>12</v>
      </c>
      <c r="B8" s="112">
        <v>3</v>
      </c>
      <c r="C8" s="104" t="s">
        <v>35</v>
      </c>
      <c r="D8" s="128"/>
      <c r="E8" s="112">
        <v>17</v>
      </c>
      <c r="F8" s="104"/>
      <c r="G8" s="128"/>
      <c r="H8" s="126"/>
    </row>
    <row r="9" spans="1:8" ht="25.15" customHeight="1">
      <c r="A9" s="129"/>
      <c r="B9" s="112">
        <v>4</v>
      </c>
      <c r="C9" s="104" t="s">
        <v>76</v>
      </c>
      <c r="D9" s="128"/>
      <c r="E9" s="112">
        <v>18</v>
      </c>
      <c r="F9" s="104"/>
      <c r="G9" s="128"/>
      <c r="H9" s="126"/>
    </row>
    <row r="10" spans="1:8" ht="25.15" customHeight="1">
      <c r="A10" s="129"/>
      <c r="B10" s="112">
        <v>5</v>
      </c>
      <c r="C10" s="104" t="s">
        <v>75</v>
      </c>
      <c r="D10" s="128"/>
      <c r="E10" s="112">
        <v>19</v>
      </c>
      <c r="F10" s="104"/>
      <c r="G10" s="128"/>
      <c r="H10" s="126"/>
    </row>
    <row r="11" spans="1:8" ht="25.15" customHeight="1">
      <c r="A11" s="129" t="s">
        <v>13</v>
      </c>
      <c r="B11" s="112">
        <v>6</v>
      </c>
      <c r="C11" s="104"/>
      <c r="D11" s="128"/>
      <c r="E11" s="112">
        <v>20</v>
      </c>
      <c r="F11" s="104"/>
      <c r="G11" s="128"/>
      <c r="H11" s="126"/>
    </row>
    <row r="12" spans="1:8" ht="25.15" customHeight="1">
      <c r="A12" s="129"/>
      <c r="B12" s="112">
        <v>7</v>
      </c>
      <c r="C12" s="104"/>
      <c r="D12" s="128"/>
      <c r="E12" s="112">
        <v>21</v>
      </c>
      <c r="F12" s="104"/>
      <c r="G12" s="128"/>
      <c r="H12" s="126"/>
    </row>
    <row r="13" spans="1:8" ht="25.15" customHeight="1">
      <c r="A13" s="129"/>
      <c r="B13" s="112">
        <v>8</v>
      </c>
      <c r="C13" s="104"/>
      <c r="D13" s="128"/>
      <c r="E13" s="112">
        <v>22</v>
      </c>
      <c r="F13" s="104"/>
      <c r="G13" s="128"/>
      <c r="H13" s="126"/>
    </row>
    <row r="14" spans="1:8" ht="25.15" customHeight="1">
      <c r="A14" s="129" t="s">
        <v>14</v>
      </c>
      <c r="B14" s="112">
        <v>9</v>
      </c>
      <c r="C14" s="104"/>
      <c r="D14" s="128"/>
      <c r="E14" s="112">
        <v>23</v>
      </c>
      <c r="F14" s="104"/>
      <c r="G14" s="128"/>
      <c r="H14" s="126"/>
    </row>
    <row r="15" spans="1:8" ht="25.15" customHeight="1">
      <c r="A15" s="129"/>
      <c r="B15" s="112">
        <v>10</v>
      </c>
      <c r="C15" s="104"/>
      <c r="D15" s="128"/>
      <c r="E15" s="112">
        <v>24</v>
      </c>
      <c r="F15" s="104"/>
      <c r="G15" s="128"/>
      <c r="H15" s="126"/>
    </row>
    <row r="16" spans="1:8" ht="25.15" customHeight="1">
      <c r="A16" s="129"/>
      <c r="B16" s="112">
        <v>11</v>
      </c>
      <c r="C16" s="104"/>
      <c r="D16" s="128"/>
      <c r="E16" s="112">
        <v>25</v>
      </c>
      <c r="F16" s="130"/>
      <c r="G16" s="128"/>
      <c r="H16" s="126"/>
    </row>
    <row r="17" spans="1:8" ht="25.15" customHeight="1">
      <c r="A17" s="129" t="s">
        <v>15</v>
      </c>
      <c r="B17" s="112">
        <v>12</v>
      </c>
      <c r="C17" s="104"/>
      <c r="D17" s="128"/>
      <c r="E17" s="112">
        <v>26</v>
      </c>
      <c r="F17" s="104"/>
      <c r="G17" s="128"/>
      <c r="H17" s="126"/>
    </row>
    <row r="18" spans="1:8" ht="25.15" customHeight="1">
      <c r="A18" s="129"/>
      <c r="B18" s="112">
        <v>13</v>
      </c>
      <c r="C18" s="104"/>
      <c r="D18" s="128"/>
      <c r="E18" s="131">
        <v>27</v>
      </c>
      <c r="F18" s="132"/>
      <c r="G18" s="128"/>
      <c r="H18" s="126"/>
    </row>
    <row r="19" spans="1:8" ht="25.15" customHeight="1">
      <c r="A19" s="133"/>
      <c r="B19" s="112">
        <v>14</v>
      </c>
      <c r="C19" s="104"/>
      <c r="D19" s="128"/>
      <c r="E19" s="134">
        <v>28</v>
      </c>
      <c r="F19" s="132"/>
      <c r="G19" s="128"/>
      <c r="H19" s="126"/>
    </row>
    <row r="26" spans="1:8" ht="25.5" customHeight="1"/>
  </sheetData>
  <sheetProtection algorithmName="SHA-512" hashValue="5nulilln+UUjmVthPDFNcAY/ifjcyxe2olz9Ib5qE/9eRK4+YTxznr2fUZt/fYgPHSoHb+6XOM31TLZRlW3nJg==" saltValue="Qluvyz65niwZh/hza6suS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B629F8F4-FF6B-4958-A785-D7889EC86E77}">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A249-DD3D-4C2B-A30D-0403FBA602C5}">
  <sheetPr codeName="Sheet20"/>
  <dimension ref="A1:S25"/>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9.25" style="45" customWidth="1"/>
    <col min="17" max="18" width="5.125" style="45" customWidth="1"/>
    <col min="19" max="19" width="9.375" style="45" customWidth="1"/>
    <col min="20" max="16384" width="9" style="45"/>
  </cols>
  <sheetData>
    <row r="1" spans="1:19" s="46" customFormat="1" ht="23.1" customHeight="1">
      <c r="A1" s="46" t="s">
        <v>464</v>
      </c>
    </row>
    <row r="2" spans="1:19" s="46" customFormat="1" ht="23.1" customHeight="1">
      <c r="D2" s="611" t="s">
        <v>192</v>
      </c>
      <c r="E2" s="612"/>
      <c r="F2" s="613"/>
      <c r="G2" s="49" t="s">
        <v>193</v>
      </c>
      <c r="H2" s="611" t="s">
        <v>201</v>
      </c>
      <c r="I2" s="612"/>
      <c r="J2" s="612"/>
      <c r="K2" s="612"/>
      <c r="L2" s="613"/>
      <c r="M2" s="103"/>
      <c r="N2" s="103" t="s">
        <v>188</v>
      </c>
      <c r="O2" s="103" t="s">
        <v>189</v>
      </c>
      <c r="P2" s="100" t="s">
        <v>383</v>
      </c>
      <c r="Q2" s="611" t="s">
        <v>191</v>
      </c>
      <c r="R2" s="612"/>
      <c r="S2" s="613"/>
    </row>
    <row r="3" spans="1:19" ht="15" customHeight="1">
      <c r="A3" s="595" t="s">
        <v>463</v>
      </c>
      <c r="B3" s="598" t="s">
        <v>186</v>
      </c>
      <c r="C3" s="598" t="s">
        <v>177</v>
      </c>
      <c r="D3" s="601" t="s">
        <v>349</v>
      </c>
      <c r="E3" s="601"/>
      <c r="F3" s="601"/>
      <c r="G3" s="602" t="s">
        <v>33</v>
      </c>
      <c r="H3" s="601" t="s">
        <v>364</v>
      </c>
      <c r="I3" s="604"/>
      <c r="J3" s="604"/>
      <c r="K3" s="604"/>
      <c r="L3" s="604"/>
      <c r="M3" s="610" t="s">
        <v>173</v>
      </c>
      <c r="N3" s="620" cm="1">
        <f t="array" ref="N3">_xlfn.IFS(G3="○",1,G3="×",0,G3="○・×",0)</f>
        <v>1</v>
      </c>
      <c r="O3" s="652"/>
      <c r="P3" s="587">
        <f>O3-N3</f>
        <v>-1</v>
      </c>
      <c r="Q3" s="589"/>
      <c r="R3" s="590"/>
      <c r="S3" s="591"/>
    </row>
    <row r="4" spans="1:19" ht="15" customHeight="1">
      <c r="A4" s="596"/>
      <c r="B4" s="599"/>
      <c r="C4" s="599"/>
      <c r="D4" s="601"/>
      <c r="E4" s="601"/>
      <c r="F4" s="601"/>
      <c r="G4" s="602"/>
      <c r="H4" s="604"/>
      <c r="I4" s="604"/>
      <c r="J4" s="604"/>
      <c r="K4" s="604"/>
      <c r="L4" s="604"/>
      <c r="M4" s="610"/>
      <c r="N4" s="621"/>
      <c r="O4" s="654"/>
      <c r="P4" s="588"/>
      <c r="Q4" s="592"/>
      <c r="R4" s="593"/>
      <c r="S4" s="594"/>
    </row>
    <row r="5" spans="1:19" ht="15" customHeight="1">
      <c r="A5" s="596"/>
      <c r="B5" s="599"/>
      <c r="C5" s="599"/>
      <c r="D5" s="601" t="s">
        <v>351</v>
      </c>
      <c r="E5" s="601"/>
      <c r="F5" s="601"/>
      <c r="G5" s="655" t="s">
        <v>179</v>
      </c>
      <c r="H5" s="631" t="s">
        <v>443</v>
      </c>
      <c r="I5" s="636"/>
      <c r="J5" s="636"/>
      <c r="K5" s="636"/>
      <c r="L5" s="636"/>
      <c r="M5" s="610" t="s">
        <v>174</v>
      </c>
      <c r="N5" s="620" cm="1">
        <f t="array" ref="N5">_xlfn.IFS(G5="○",1,G5="×",0,G5="○・×",0)</f>
        <v>0</v>
      </c>
      <c r="O5" s="652"/>
      <c r="P5" s="587">
        <f>O5-N5</f>
        <v>0</v>
      </c>
      <c r="Q5" s="622" t="s">
        <v>444</v>
      </c>
      <c r="R5" s="623"/>
      <c r="S5" s="624"/>
    </row>
    <row r="6" spans="1:19" ht="15" customHeight="1">
      <c r="A6" s="596"/>
      <c r="B6" s="599"/>
      <c r="C6" s="599"/>
      <c r="D6" s="634"/>
      <c r="E6" s="634"/>
      <c r="F6" s="634"/>
      <c r="G6" s="656"/>
      <c r="H6" s="637"/>
      <c r="I6" s="638"/>
      <c r="J6" s="638"/>
      <c r="K6" s="638"/>
      <c r="L6" s="638"/>
      <c r="M6" s="639"/>
      <c r="N6" s="633"/>
      <c r="O6" s="653"/>
      <c r="P6" s="640"/>
      <c r="Q6" s="625"/>
      <c r="R6" s="626"/>
      <c r="S6" s="627"/>
    </row>
    <row r="7" spans="1:19" ht="15" customHeight="1">
      <c r="A7" s="596"/>
      <c r="B7" s="599"/>
      <c r="C7" s="599"/>
      <c r="D7" s="601"/>
      <c r="E7" s="601"/>
      <c r="F7" s="601"/>
      <c r="G7" s="655"/>
      <c r="H7" s="636"/>
      <c r="I7" s="636"/>
      <c r="J7" s="636"/>
      <c r="K7" s="636"/>
      <c r="L7" s="636"/>
      <c r="M7" s="610"/>
      <c r="N7" s="621"/>
      <c r="O7" s="654"/>
      <c r="P7" s="588"/>
      <c r="Q7" s="628"/>
      <c r="R7" s="629"/>
      <c r="S7" s="630"/>
    </row>
    <row r="8" spans="1:19" ht="15" customHeight="1">
      <c r="A8" s="596"/>
      <c r="B8" s="599"/>
      <c r="C8" s="599"/>
      <c r="D8" s="601" t="s">
        <v>352</v>
      </c>
      <c r="E8" s="601"/>
      <c r="F8" s="601"/>
      <c r="G8" s="655" t="s">
        <v>179</v>
      </c>
      <c r="H8" s="631" t="s">
        <v>365</v>
      </c>
      <c r="I8" s="632"/>
      <c r="J8" s="632"/>
      <c r="K8" s="632"/>
      <c r="L8" s="632"/>
      <c r="M8" s="610" t="s">
        <v>176</v>
      </c>
      <c r="N8" s="620" cm="1">
        <f t="array" ref="N8">_xlfn.IFS(G8="○",1,G8="×",0,G8="○・×",0)</f>
        <v>0</v>
      </c>
      <c r="O8" s="652"/>
      <c r="P8" s="587">
        <f>O8-N8</f>
        <v>0</v>
      </c>
      <c r="Q8" s="589"/>
      <c r="R8" s="590"/>
      <c r="S8" s="591"/>
    </row>
    <row r="9" spans="1:19" ht="15" customHeight="1">
      <c r="A9" s="596"/>
      <c r="B9" s="599"/>
      <c r="C9" s="599"/>
      <c r="D9" s="601"/>
      <c r="E9" s="601"/>
      <c r="F9" s="601"/>
      <c r="G9" s="655"/>
      <c r="H9" s="631"/>
      <c r="I9" s="632"/>
      <c r="J9" s="632"/>
      <c r="K9" s="632"/>
      <c r="L9" s="632"/>
      <c r="M9" s="610"/>
      <c r="N9" s="633"/>
      <c r="O9" s="653"/>
      <c r="P9" s="640"/>
      <c r="Q9" s="616"/>
      <c r="R9" s="617"/>
      <c r="S9" s="618"/>
    </row>
    <row r="10" spans="1:19" ht="15" customHeight="1">
      <c r="A10" s="596"/>
      <c r="B10" s="599"/>
      <c r="C10" s="599"/>
      <c r="D10" s="601"/>
      <c r="E10" s="601"/>
      <c r="F10" s="601"/>
      <c r="G10" s="655"/>
      <c r="H10" s="632"/>
      <c r="I10" s="632"/>
      <c r="J10" s="632"/>
      <c r="K10" s="632"/>
      <c r="L10" s="632"/>
      <c r="M10" s="610"/>
      <c r="N10" s="621"/>
      <c r="O10" s="654"/>
      <c r="P10" s="642"/>
      <c r="Q10" s="592"/>
      <c r="R10" s="593"/>
      <c r="S10" s="594"/>
    </row>
    <row r="11" spans="1:19" ht="15" customHeight="1">
      <c r="A11" s="596"/>
      <c r="B11" s="599"/>
      <c r="C11" s="599"/>
      <c r="D11" s="601" t="s">
        <v>183</v>
      </c>
      <c r="E11" s="601"/>
      <c r="F11" s="601"/>
      <c r="G11" s="655" t="s">
        <v>179</v>
      </c>
      <c r="H11" s="601" t="s">
        <v>366</v>
      </c>
      <c r="I11" s="604"/>
      <c r="J11" s="604"/>
      <c r="K11" s="604"/>
      <c r="L11" s="604"/>
      <c r="M11" s="605" t="s">
        <v>323</v>
      </c>
      <c r="N11" s="584" cm="1">
        <f t="array" ref="N11">_xlfn.IFS(G11="○",1,G11="家庭的保育者等が兼務",0,G11="事務業務委託",0,G11="×",0,G11="○・×",0)</f>
        <v>0</v>
      </c>
      <c r="O11" s="652"/>
      <c r="P11" s="587">
        <f>O11-N11</f>
        <v>0</v>
      </c>
      <c r="Q11" s="589"/>
      <c r="R11" s="590"/>
      <c r="S11" s="591"/>
    </row>
    <row r="12" spans="1:19" ht="15" customHeight="1">
      <c r="A12" s="596"/>
      <c r="B12" s="599"/>
      <c r="C12" s="599"/>
      <c r="D12" s="601"/>
      <c r="E12" s="601"/>
      <c r="F12" s="601"/>
      <c r="G12" s="655"/>
      <c r="H12" s="601"/>
      <c r="I12" s="604"/>
      <c r="J12" s="604"/>
      <c r="K12" s="604"/>
      <c r="L12" s="604"/>
      <c r="M12" s="606"/>
      <c r="N12" s="585"/>
      <c r="O12" s="653"/>
      <c r="P12" s="640"/>
      <c r="Q12" s="616"/>
      <c r="R12" s="617"/>
      <c r="S12" s="618"/>
    </row>
    <row r="13" spans="1:19" ht="15" customHeight="1">
      <c r="A13" s="596"/>
      <c r="B13" s="599"/>
      <c r="C13" s="599"/>
      <c r="D13" s="601"/>
      <c r="E13" s="601"/>
      <c r="F13" s="601"/>
      <c r="G13" s="655"/>
      <c r="H13" s="604"/>
      <c r="I13" s="604"/>
      <c r="J13" s="604"/>
      <c r="K13" s="604"/>
      <c r="L13" s="604"/>
      <c r="M13" s="607"/>
      <c r="N13" s="586"/>
      <c r="O13" s="654"/>
      <c r="P13" s="642"/>
      <c r="Q13" s="592"/>
      <c r="R13" s="593"/>
      <c r="S13" s="594"/>
    </row>
    <row r="14" spans="1:19" ht="15" customHeight="1">
      <c r="A14" s="596"/>
      <c r="B14" s="599"/>
      <c r="C14" s="599"/>
      <c r="D14" s="601" t="s">
        <v>184</v>
      </c>
      <c r="E14" s="601"/>
      <c r="F14" s="601"/>
      <c r="G14" s="602" t="s">
        <v>33</v>
      </c>
      <c r="H14" s="608" t="s">
        <v>367</v>
      </c>
      <c r="I14" s="604"/>
      <c r="J14" s="604"/>
      <c r="K14" s="604"/>
      <c r="L14" s="604"/>
      <c r="M14" s="605" t="s">
        <v>324</v>
      </c>
      <c r="N14" s="620" cm="1">
        <f t="array" ref="N14">_xlfn.IFS(G14="○",1,G14="×",0,G14="○・×",0)</f>
        <v>1</v>
      </c>
      <c r="O14" s="652"/>
      <c r="P14" s="587">
        <f>O14-N14</f>
        <v>-1</v>
      </c>
      <c r="Q14" s="589"/>
      <c r="R14" s="590"/>
      <c r="S14" s="591"/>
    </row>
    <row r="15" spans="1:19" ht="15" customHeight="1">
      <c r="A15" s="596"/>
      <c r="B15" s="599"/>
      <c r="C15" s="599"/>
      <c r="D15" s="601"/>
      <c r="E15" s="601"/>
      <c r="F15" s="601"/>
      <c r="G15" s="602"/>
      <c r="H15" s="604"/>
      <c r="I15" s="604"/>
      <c r="J15" s="604"/>
      <c r="K15" s="604"/>
      <c r="L15" s="604"/>
      <c r="M15" s="607"/>
      <c r="N15" s="621"/>
      <c r="O15" s="654"/>
      <c r="P15" s="588"/>
      <c r="Q15" s="592"/>
      <c r="R15" s="593"/>
      <c r="S15" s="594"/>
    </row>
    <row r="16" spans="1:19" ht="15" customHeight="1">
      <c r="A16" s="596"/>
      <c r="B16" s="599"/>
      <c r="C16" s="599"/>
      <c r="D16" s="601" t="s">
        <v>185</v>
      </c>
      <c r="E16" s="601"/>
      <c r="F16" s="601"/>
      <c r="G16" s="602" t="s">
        <v>33</v>
      </c>
      <c r="H16" s="608" t="s">
        <v>368</v>
      </c>
      <c r="I16" s="604"/>
      <c r="J16" s="604"/>
      <c r="K16" s="604"/>
      <c r="L16" s="604"/>
      <c r="M16" s="605" t="s">
        <v>325</v>
      </c>
      <c r="N16" s="620" cm="1">
        <f t="array" ref="N16">_xlfn.IFS(G16="○",1,G16="×",0,G16="○・×",0)</f>
        <v>1</v>
      </c>
      <c r="O16" s="652"/>
      <c r="P16" s="587">
        <f>O16-N16</f>
        <v>-1</v>
      </c>
      <c r="Q16" s="589"/>
      <c r="R16" s="590"/>
      <c r="S16" s="591"/>
    </row>
    <row r="17" spans="1:19" ht="15" customHeight="1">
      <c r="A17" s="596"/>
      <c r="B17" s="599"/>
      <c r="C17" s="600"/>
      <c r="D17" s="601"/>
      <c r="E17" s="601"/>
      <c r="F17" s="601"/>
      <c r="G17" s="602"/>
      <c r="H17" s="604"/>
      <c r="I17" s="604"/>
      <c r="J17" s="604"/>
      <c r="K17" s="604"/>
      <c r="L17" s="604"/>
      <c r="M17" s="607"/>
      <c r="N17" s="621"/>
      <c r="O17" s="654"/>
      <c r="P17" s="588"/>
      <c r="Q17" s="592"/>
      <c r="R17" s="593"/>
      <c r="S17" s="594"/>
    </row>
    <row r="18" spans="1:19" ht="15" customHeight="1">
      <c r="A18" s="596"/>
      <c r="B18" s="599"/>
      <c r="C18" s="649" t="s">
        <v>178</v>
      </c>
      <c r="D18" s="601" t="s">
        <v>468</v>
      </c>
      <c r="E18" s="601"/>
      <c r="F18" s="601"/>
      <c r="G18" s="655" t="s">
        <v>179</v>
      </c>
      <c r="H18" s="601" t="s">
        <v>469</v>
      </c>
      <c r="I18" s="609"/>
      <c r="J18" s="609"/>
      <c r="K18" s="609"/>
      <c r="L18" s="609"/>
      <c r="M18" s="610" t="s">
        <v>168</v>
      </c>
      <c r="N18" s="620" cm="1">
        <f t="array" ref="N18">_xlfn.IFS(G18="○",1,G18="×",0,G18="○・×",0)</f>
        <v>0</v>
      </c>
      <c r="O18" s="652"/>
      <c r="P18" s="587">
        <f>O18-N18</f>
        <v>0</v>
      </c>
      <c r="Q18" s="643"/>
      <c r="R18" s="644"/>
      <c r="S18" s="645"/>
    </row>
    <row r="19" spans="1:19" ht="15" customHeight="1">
      <c r="A19" s="596"/>
      <c r="B19" s="599"/>
      <c r="C19" s="650"/>
      <c r="D19" s="601"/>
      <c r="E19" s="601"/>
      <c r="F19" s="601"/>
      <c r="G19" s="655"/>
      <c r="H19" s="609"/>
      <c r="I19" s="609"/>
      <c r="J19" s="609"/>
      <c r="K19" s="609"/>
      <c r="L19" s="609"/>
      <c r="M19" s="610"/>
      <c r="N19" s="621"/>
      <c r="O19" s="654"/>
      <c r="P19" s="588"/>
      <c r="Q19" s="646"/>
      <c r="R19" s="647"/>
      <c r="S19" s="648"/>
    </row>
    <row r="20" spans="1:19" ht="15" customHeight="1">
      <c r="A20" s="596"/>
      <c r="B20" s="599"/>
      <c r="C20" s="650"/>
      <c r="D20" s="601" t="s">
        <v>353</v>
      </c>
      <c r="E20" s="601"/>
      <c r="F20" s="601"/>
      <c r="G20" s="655" t="s">
        <v>179</v>
      </c>
      <c r="H20" s="601" t="s">
        <v>354</v>
      </c>
      <c r="I20" s="609"/>
      <c r="J20" s="609"/>
      <c r="K20" s="609"/>
      <c r="L20" s="609"/>
      <c r="M20" s="610" t="s">
        <v>343</v>
      </c>
      <c r="N20" s="620" cm="1">
        <f t="array" ref="N20">_xlfn.IFS(G20="○",1,G20="×",0,G20="○・×",0)</f>
        <v>0</v>
      </c>
      <c r="O20" s="652"/>
      <c r="P20" s="587">
        <f>O20-N20</f>
        <v>0</v>
      </c>
      <c r="Q20" s="643"/>
      <c r="R20" s="644"/>
      <c r="S20" s="645"/>
    </row>
    <row r="21" spans="1:19" ht="15" customHeight="1">
      <c r="A21" s="596"/>
      <c r="B21" s="599"/>
      <c r="C21" s="650"/>
      <c r="D21" s="601"/>
      <c r="E21" s="601"/>
      <c r="F21" s="601"/>
      <c r="G21" s="655"/>
      <c r="H21" s="609"/>
      <c r="I21" s="609"/>
      <c r="J21" s="609"/>
      <c r="K21" s="609"/>
      <c r="L21" s="609"/>
      <c r="M21" s="610"/>
      <c r="N21" s="621"/>
      <c r="O21" s="654"/>
      <c r="P21" s="588"/>
      <c r="Q21" s="646"/>
      <c r="R21" s="647"/>
      <c r="S21" s="648"/>
    </row>
    <row r="22" spans="1:19" ht="15" customHeight="1">
      <c r="A22" s="596"/>
      <c r="B22" s="599"/>
      <c r="C22" s="650"/>
      <c r="D22" s="601" t="s">
        <v>187</v>
      </c>
      <c r="E22" s="601"/>
      <c r="F22" s="601"/>
      <c r="G22" s="655" t="s">
        <v>179</v>
      </c>
      <c r="H22" s="631" t="s">
        <v>441</v>
      </c>
      <c r="I22" s="632"/>
      <c r="J22" s="632"/>
      <c r="K22" s="632"/>
      <c r="L22" s="632"/>
      <c r="M22" s="610" t="s">
        <v>462</v>
      </c>
      <c r="N22" s="620" cm="1">
        <f t="array" ref="N22">_xlfn.IFS(G22="○：A（雇用）",1,G22="○：B（兼務）",1,G22="○：C（嘱託）",1,G22="×",0,G22="○・×",0)</f>
        <v>0</v>
      </c>
      <c r="O22" s="652"/>
      <c r="P22" s="587">
        <f>O22-N22</f>
        <v>0</v>
      </c>
      <c r="Q22" s="622" t="s">
        <v>369</v>
      </c>
      <c r="R22" s="590"/>
      <c r="S22" s="591"/>
    </row>
    <row r="23" spans="1:19" ht="15" customHeight="1">
      <c r="A23" s="596"/>
      <c r="B23" s="599"/>
      <c r="C23" s="650"/>
      <c r="D23" s="601"/>
      <c r="E23" s="601"/>
      <c r="F23" s="601"/>
      <c r="G23" s="655"/>
      <c r="H23" s="631"/>
      <c r="I23" s="632"/>
      <c r="J23" s="632"/>
      <c r="K23" s="632"/>
      <c r="L23" s="632"/>
      <c r="M23" s="610"/>
      <c r="N23" s="633"/>
      <c r="O23" s="653"/>
      <c r="P23" s="640"/>
      <c r="Q23" s="616"/>
      <c r="R23" s="617"/>
      <c r="S23" s="618"/>
    </row>
    <row r="24" spans="1:19" ht="15" customHeight="1">
      <c r="A24" s="597"/>
      <c r="B24" s="600"/>
      <c r="C24" s="651"/>
      <c r="D24" s="601"/>
      <c r="E24" s="601"/>
      <c r="F24" s="601"/>
      <c r="G24" s="655" t="s">
        <v>143</v>
      </c>
      <c r="H24" s="631"/>
      <c r="I24" s="632"/>
      <c r="J24" s="632"/>
      <c r="K24" s="632"/>
      <c r="L24" s="632"/>
      <c r="M24" s="610"/>
      <c r="N24" s="621"/>
      <c r="O24" s="654"/>
      <c r="P24" s="641"/>
      <c r="Q24" s="592"/>
      <c r="R24" s="593"/>
      <c r="S24" s="594"/>
    </row>
    <row r="25" spans="1:19" ht="15" customHeight="1">
      <c r="A25" s="45" t="s">
        <v>436</v>
      </c>
    </row>
  </sheetData>
  <sheetProtection algorithmName="SHA-512" hashValue="BDIWfFo8l2rxtg4iHtBdh0kiG5QJVHc1lh2ZZB+fyW2b7YA6Gy7lhzb23FJ3lC9T3rkNhUkDm0ee79tCCX12Qg==" saltValue="sXQDMxGSN/Fm9lIy5lTr0Q==" spinCount="100000" sheet="1" objects="1" scenarios="1"/>
  <mergeCells count="79">
    <mergeCell ref="P18:P19"/>
    <mergeCell ref="Q18:S19"/>
    <mergeCell ref="C18:C24"/>
    <mergeCell ref="D18:F19"/>
    <mergeCell ref="G18:G19"/>
    <mergeCell ref="H18:L19"/>
    <mergeCell ref="M18:M19"/>
    <mergeCell ref="N18:N19"/>
    <mergeCell ref="O18:O19"/>
    <mergeCell ref="Q20:S21"/>
    <mergeCell ref="D22:F24"/>
    <mergeCell ref="G22:G24"/>
    <mergeCell ref="H22:L24"/>
    <mergeCell ref="M22:M24"/>
    <mergeCell ref="N22:N24"/>
    <mergeCell ref="O22:O24"/>
    <mergeCell ref="P22:P24"/>
    <mergeCell ref="Q22:S24"/>
    <mergeCell ref="P16:P17"/>
    <mergeCell ref="Q16:S17"/>
    <mergeCell ref="D20:F21"/>
    <mergeCell ref="G20:G21"/>
    <mergeCell ref="H20:L21"/>
    <mergeCell ref="M20:M21"/>
    <mergeCell ref="N20:N21"/>
    <mergeCell ref="O20:O21"/>
    <mergeCell ref="P20:P21"/>
    <mergeCell ref="D16:F17"/>
    <mergeCell ref="G16:G17"/>
    <mergeCell ref="H16:L17"/>
    <mergeCell ref="M16:M17"/>
    <mergeCell ref="N16:N17"/>
    <mergeCell ref="O16:O17"/>
    <mergeCell ref="P11:P13"/>
    <mergeCell ref="Q11:S13"/>
    <mergeCell ref="D14:F15"/>
    <mergeCell ref="G14:G15"/>
    <mergeCell ref="H14:L15"/>
    <mergeCell ref="M14:M15"/>
    <mergeCell ref="N14:N15"/>
    <mergeCell ref="O14:O15"/>
    <mergeCell ref="P14:P15"/>
    <mergeCell ref="Q14:S15"/>
    <mergeCell ref="D11:F13"/>
    <mergeCell ref="G11:G13"/>
    <mergeCell ref="H11:L13"/>
    <mergeCell ref="M11:M13"/>
    <mergeCell ref="N11:N13"/>
    <mergeCell ref="P5:P7"/>
    <mergeCell ref="Q5:S7"/>
    <mergeCell ref="D8:F10"/>
    <mergeCell ref="G8:G10"/>
    <mergeCell ref="H8:L10"/>
    <mergeCell ref="M8:M10"/>
    <mergeCell ref="N8:N10"/>
    <mergeCell ref="O8:O10"/>
    <mergeCell ref="P8:P10"/>
    <mergeCell ref="Q8:S10"/>
    <mergeCell ref="H5:L7"/>
    <mergeCell ref="M5:M7"/>
    <mergeCell ref="N5:N7"/>
    <mergeCell ref="O5:O7"/>
    <mergeCell ref="G5:G7"/>
    <mergeCell ref="O11:O13"/>
    <mergeCell ref="D2:F2"/>
    <mergeCell ref="H2:L2"/>
    <mergeCell ref="Q2:S2"/>
    <mergeCell ref="A3:A24"/>
    <mergeCell ref="B3:B24"/>
    <mergeCell ref="C3:C17"/>
    <mergeCell ref="D3:F4"/>
    <mergeCell ref="G3:G4"/>
    <mergeCell ref="H3:L4"/>
    <mergeCell ref="M3:M4"/>
    <mergeCell ref="N3:N4"/>
    <mergeCell ref="O3:O4"/>
    <mergeCell ref="P3:P4"/>
    <mergeCell ref="Q3:S4"/>
    <mergeCell ref="D5:F7"/>
  </mergeCells>
  <phoneticPr fontId="5"/>
  <conditionalFormatting sqref="P11:P12 P3:P9 P14:P21">
    <cfRule type="cellIs" dxfId="1" priority="5" operator="lessThan">
      <formula>0</formula>
    </cfRule>
    <cfRule type="cellIs" priority="6" operator="equal">
      <formula>-0.5</formula>
    </cfRule>
  </conditionalFormatting>
  <conditionalFormatting sqref="P22:P23">
    <cfRule type="cellIs" dxfId="0" priority="3" operator="lessThan">
      <formula>0</formula>
    </cfRule>
    <cfRule type="cellIs" priority="4" operator="equal">
      <formula>-0.5</formula>
    </cfRule>
  </conditionalFormatting>
  <dataValidations count="4">
    <dataValidation type="list" allowBlank="1" showInputMessage="1" showErrorMessage="1" sqref="G11:G13" xr:uid="{5CE8D866-D27C-4FC7-9F68-DE293F3E2632}">
      <formula1>"○・×,○,家庭的保育者等が兼務,事務業務委託"</formula1>
    </dataValidation>
    <dataValidation type="list" allowBlank="1" showInputMessage="1" showErrorMessage="1" sqref="G8:G10" xr:uid="{9121E876-B3E0-4AC6-8678-E1F06EF0AFE6}">
      <formula1>"○・×,○,調理業務委託,外部搬入"</formula1>
    </dataValidation>
    <dataValidation type="list" allowBlank="1" showInputMessage="1" showErrorMessage="1" sqref="G22:G24" xr:uid="{3FA977E6-AF44-4C92-B051-736A0A08ED96}">
      <formula1>"○・×,○：A（雇用）,○：B（兼務）,○：C（嘱託）,×"</formula1>
    </dataValidation>
    <dataValidation type="list" allowBlank="1" showInputMessage="1" showErrorMessage="1" sqref="G3:G7 G14:G21" xr:uid="{8297380C-FE08-4A48-930F-11A68BFC6974}">
      <formula1>"○・×,○,×"</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22C7-5829-40DB-B1C7-C319D71D038C}">
  <sheetPr codeName="Sheet21"/>
  <dimension ref="A1:Q20"/>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4" width="18.5" style="45" customWidth="1"/>
    <col min="15" max="16" width="5.125" style="45" customWidth="1"/>
    <col min="17" max="17" width="9.375" style="45" customWidth="1"/>
    <col min="18" max="16384" width="9" style="45"/>
  </cols>
  <sheetData>
    <row r="1" spans="1:17" s="46" customFormat="1" ht="23.1" customHeight="1">
      <c r="A1" s="46" t="s">
        <v>465</v>
      </c>
    </row>
    <row r="2" spans="1:17" s="46" customFormat="1" ht="23.1" customHeight="1">
      <c r="D2" s="657" t="s">
        <v>192</v>
      </c>
      <c r="E2" s="658"/>
      <c r="F2" s="659"/>
      <c r="G2" s="49" t="s">
        <v>193</v>
      </c>
      <c r="H2" s="657" t="s">
        <v>203</v>
      </c>
      <c r="I2" s="658"/>
      <c r="J2" s="658"/>
      <c r="K2" s="658"/>
      <c r="L2" s="659"/>
      <c r="M2" s="103"/>
      <c r="N2" s="103" t="s">
        <v>204</v>
      </c>
      <c r="O2" s="657" t="s">
        <v>191</v>
      </c>
      <c r="P2" s="658"/>
      <c r="Q2" s="659"/>
    </row>
    <row r="3" spans="1:17" ht="15" customHeight="1">
      <c r="A3" s="660" t="s">
        <v>461</v>
      </c>
      <c r="B3" s="662" t="s">
        <v>449</v>
      </c>
      <c r="C3" s="662" t="s">
        <v>199</v>
      </c>
      <c r="D3" s="601" t="s">
        <v>450</v>
      </c>
      <c r="E3" s="601"/>
      <c r="F3" s="601"/>
      <c r="G3" s="432" t="s">
        <v>179</v>
      </c>
      <c r="H3" s="608" t="s">
        <v>451</v>
      </c>
      <c r="I3" s="664"/>
      <c r="J3" s="664"/>
      <c r="K3" s="664"/>
      <c r="L3" s="664"/>
      <c r="M3" s="610" t="s">
        <v>355</v>
      </c>
      <c r="N3" s="432" t="s">
        <v>179</v>
      </c>
      <c r="O3" s="665"/>
      <c r="P3" s="666"/>
      <c r="Q3" s="667"/>
    </row>
    <row r="4" spans="1:17" ht="15" customHeight="1">
      <c r="A4" s="661"/>
      <c r="B4" s="663"/>
      <c r="C4" s="663"/>
      <c r="D4" s="601"/>
      <c r="E4" s="601"/>
      <c r="F4" s="601"/>
      <c r="G4" s="432"/>
      <c r="H4" s="664"/>
      <c r="I4" s="664"/>
      <c r="J4" s="664"/>
      <c r="K4" s="664"/>
      <c r="L4" s="664"/>
      <c r="M4" s="610"/>
      <c r="N4" s="432"/>
      <c r="O4" s="668"/>
      <c r="P4" s="669"/>
      <c r="Q4" s="670"/>
    </row>
    <row r="5" spans="1:17" ht="15" customHeight="1">
      <c r="A5" s="661"/>
      <c r="B5" s="663"/>
      <c r="C5" s="663"/>
      <c r="D5" s="601" t="s">
        <v>452</v>
      </c>
      <c r="E5" s="601"/>
      <c r="F5" s="601"/>
      <c r="G5" s="432" t="s">
        <v>453</v>
      </c>
      <c r="H5" s="608" t="s">
        <v>454</v>
      </c>
      <c r="I5" s="664"/>
      <c r="J5" s="664"/>
      <c r="K5" s="664"/>
      <c r="L5" s="664"/>
      <c r="M5" s="610" t="s">
        <v>344</v>
      </c>
      <c r="N5" s="432" t="s">
        <v>179</v>
      </c>
      <c r="O5" s="665"/>
      <c r="P5" s="666"/>
      <c r="Q5" s="667"/>
    </row>
    <row r="6" spans="1:17" ht="15" customHeight="1">
      <c r="A6" s="661"/>
      <c r="B6" s="663"/>
      <c r="C6" s="663"/>
      <c r="D6" s="601"/>
      <c r="E6" s="601"/>
      <c r="F6" s="601"/>
      <c r="G6" s="432"/>
      <c r="H6" s="664"/>
      <c r="I6" s="664"/>
      <c r="J6" s="664"/>
      <c r="K6" s="664"/>
      <c r="L6" s="664"/>
      <c r="M6" s="610"/>
      <c r="N6" s="432"/>
      <c r="O6" s="668"/>
      <c r="P6" s="669"/>
      <c r="Q6" s="670"/>
    </row>
    <row r="7" spans="1:17" ht="15" customHeight="1">
      <c r="A7" s="661"/>
      <c r="B7" s="663"/>
      <c r="C7" s="663"/>
      <c r="D7" s="601" t="s">
        <v>455</v>
      </c>
      <c r="E7" s="601"/>
      <c r="F7" s="601"/>
      <c r="G7" s="432" t="s">
        <v>179</v>
      </c>
      <c r="H7" s="601" t="s">
        <v>456</v>
      </c>
      <c r="I7" s="664"/>
      <c r="J7" s="664"/>
      <c r="K7" s="664"/>
      <c r="L7" s="664"/>
      <c r="M7" s="610" t="s">
        <v>342</v>
      </c>
      <c r="N7" s="432" t="s">
        <v>179</v>
      </c>
      <c r="O7" s="665"/>
      <c r="P7" s="666"/>
      <c r="Q7" s="667"/>
    </row>
    <row r="8" spans="1:17" ht="15" customHeight="1">
      <c r="A8" s="661"/>
      <c r="B8" s="663"/>
      <c r="C8" s="663"/>
      <c r="D8" s="601"/>
      <c r="E8" s="601"/>
      <c r="F8" s="601"/>
      <c r="G8" s="432"/>
      <c r="H8" s="664"/>
      <c r="I8" s="664"/>
      <c r="J8" s="664"/>
      <c r="K8" s="664"/>
      <c r="L8" s="664"/>
      <c r="M8" s="610"/>
      <c r="N8" s="432"/>
      <c r="O8" s="668"/>
      <c r="P8" s="669"/>
      <c r="Q8" s="670"/>
    </row>
    <row r="9" spans="1:17" ht="15" customHeight="1">
      <c r="A9" s="661"/>
      <c r="B9" s="663"/>
      <c r="C9" s="663"/>
      <c r="D9" s="601" t="s">
        <v>194</v>
      </c>
      <c r="E9" s="601"/>
      <c r="F9" s="601"/>
      <c r="G9" s="432" t="s">
        <v>179</v>
      </c>
      <c r="H9" s="601" t="s">
        <v>457</v>
      </c>
      <c r="I9" s="664"/>
      <c r="J9" s="664"/>
      <c r="K9" s="664"/>
      <c r="L9" s="664"/>
      <c r="M9" s="610" t="s">
        <v>345</v>
      </c>
      <c r="N9" s="432" t="s">
        <v>179</v>
      </c>
      <c r="O9" s="665"/>
      <c r="P9" s="666"/>
      <c r="Q9" s="667"/>
    </row>
    <row r="10" spans="1:17" ht="15" customHeight="1">
      <c r="A10" s="661"/>
      <c r="B10" s="663"/>
      <c r="C10" s="663"/>
      <c r="D10" s="601"/>
      <c r="E10" s="601"/>
      <c r="F10" s="601"/>
      <c r="G10" s="432"/>
      <c r="H10" s="664"/>
      <c r="I10" s="664"/>
      <c r="J10" s="664"/>
      <c r="K10" s="664"/>
      <c r="L10" s="664"/>
      <c r="M10" s="610"/>
      <c r="N10" s="432"/>
      <c r="O10" s="668"/>
      <c r="P10" s="669"/>
      <c r="Q10" s="670"/>
    </row>
    <row r="11" spans="1:17" ht="15" customHeight="1">
      <c r="A11" s="661"/>
      <c r="B11" s="663"/>
      <c r="C11" s="663"/>
      <c r="D11" s="601" t="s">
        <v>195</v>
      </c>
      <c r="E11" s="601"/>
      <c r="F11" s="601"/>
      <c r="G11" s="432" t="s">
        <v>179</v>
      </c>
      <c r="H11" s="601" t="s">
        <v>445</v>
      </c>
      <c r="I11" s="664"/>
      <c r="J11" s="664"/>
      <c r="K11" s="664"/>
      <c r="L11" s="664"/>
      <c r="M11" s="610" t="s">
        <v>346</v>
      </c>
      <c r="N11" s="432" t="s">
        <v>179</v>
      </c>
      <c r="O11" s="665"/>
      <c r="P11" s="666"/>
      <c r="Q11" s="667"/>
    </row>
    <row r="12" spans="1:17" ht="15" customHeight="1">
      <c r="A12" s="661"/>
      <c r="B12" s="663"/>
      <c r="C12" s="663"/>
      <c r="D12" s="601"/>
      <c r="E12" s="601"/>
      <c r="F12" s="601"/>
      <c r="G12" s="432"/>
      <c r="H12" s="664"/>
      <c r="I12" s="664"/>
      <c r="J12" s="664"/>
      <c r="K12" s="664"/>
      <c r="L12" s="664"/>
      <c r="M12" s="610"/>
      <c r="N12" s="432"/>
      <c r="O12" s="668"/>
      <c r="P12" s="669"/>
      <c r="Q12" s="670"/>
    </row>
    <row r="13" spans="1:17" ht="15" customHeight="1">
      <c r="A13" s="661"/>
      <c r="B13" s="663"/>
      <c r="C13" s="663"/>
      <c r="D13" s="601" t="s">
        <v>196</v>
      </c>
      <c r="E13" s="601"/>
      <c r="F13" s="601"/>
      <c r="G13" s="610" t="s">
        <v>33</v>
      </c>
      <c r="H13" s="608" t="s">
        <v>458</v>
      </c>
      <c r="I13" s="664"/>
      <c r="J13" s="664"/>
      <c r="K13" s="664"/>
      <c r="L13" s="664"/>
      <c r="M13" s="610" t="s">
        <v>347</v>
      </c>
      <c r="N13" s="610" t="s">
        <v>33</v>
      </c>
      <c r="O13" s="665"/>
      <c r="P13" s="666"/>
      <c r="Q13" s="667"/>
    </row>
    <row r="14" spans="1:17" ht="15" customHeight="1">
      <c r="A14" s="661"/>
      <c r="B14" s="663"/>
      <c r="C14" s="663"/>
      <c r="D14" s="601"/>
      <c r="E14" s="601"/>
      <c r="F14" s="601"/>
      <c r="G14" s="610"/>
      <c r="H14" s="664"/>
      <c r="I14" s="664"/>
      <c r="J14" s="664"/>
      <c r="K14" s="664"/>
      <c r="L14" s="664"/>
      <c r="M14" s="610"/>
      <c r="N14" s="610"/>
      <c r="O14" s="668"/>
      <c r="P14" s="669"/>
      <c r="Q14" s="670"/>
    </row>
    <row r="15" spans="1:17" ht="15" customHeight="1">
      <c r="A15" s="661"/>
      <c r="B15" s="663"/>
      <c r="C15" s="662" t="s">
        <v>200</v>
      </c>
      <c r="D15" s="601" t="s">
        <v>197</v>
      </c>
      <c r="E15" s="601"/>
      <c r="F15" s="601"/>
      <c r="G15" s="610" t="s">
        <v>33</v>
      </c>
      <c r="H15" s="608" t="s">
        <v>458</v>
      </c>
      <c r="I15" s="664"/>
      <c r="J15" s="664"/>
      <c r="K15" s="664"/>
      <c r="L15" s="664"/>
      <c r="M15" s="610" t="s">
        <v>348</v>
      </c>
      <c r="N15" s="610" t="s">
        <v>33</v>
      </c>
      <c r="O15" s="665"/>
      <c r="P15" s="666"/>
      <c r="Q15" s="667"/>
    </row>
    <row r="16" spans="1:17" ht="15" customHeight="1">
      <c r="A16" s="661"/>
      <c r="B16" s="663"/>
      <c r="C16" s="662"/>
      <c r="D16" s="601"/>
      <c r="E16" s="601"/>
      <c r="F16" s="601"/>
      <c r="G16" s="610"/>
      <c r="H16" s="664"/>
      <c r="I16" s="664"/>
      <c r="J16" s="664"/>
      <c r="K16" s="664"/>
      <c r="L16" s="664"/>
      <c r="M16" s="610"/>
      <c r="N16" s="610"/>
      <c r="O16" s="668"/>
      <c r="P16" s="669"/>
      <c r="Q16" s="670"/>
    </row>
    <row r="17" spans="1:17" ht="15" customHeight="1">
      <c r="A17" s="661"/>
      <c r="B17" s="663"/>
      <c r="C17" s="662"/>
      <c r="D17" s="601" t="s">
        <v>459</v>
      </c>
      <c r="E17" s="601"/>
      <c r="F17" s="601"/>
      <c r="G17" s="432" t="s">
        <v>179</v>
      </c>
      <c r="H17" s="601" t="s">
        <v>466</v>
      </c>
      <c r="I17" s="609"/>
      <c r="J17" s="609"/>
      <c r="K17" s="609"/>
      <c r="L17" s="609"/>
      <c r="M17" s="610" t="s">
        <v>356</v>
      </c>
      <c r="N17" s="432" t="s">
        <v>179</v>
      </c>
      <c r="O17" s="665"/>
      <c r="P17" s="666"/>
      <c r="Q17" s="667"/>
    </row>
    <row r="18" spans="1:17" ht="15" customHeight="1">
      <c r="A18" s="661"/>
      <c r="B18" s="663"/>
      <c r="C18" s="662"/>
      <c r="D18" s="601"/>
      <c r="E18" s="601"/>
      <c r="F18" s="601"/>
      <c r="G18" s="432"/>
      <c r="H18" s="609"/>
      <c r="I18" s="609"/>
      <c r="J18" s="609"/>
      <c r="K18" s="609"/>
      <c r="L18" s="609"/>
      <c r="M18" s="610"/>
      <c r="N18" s="432"/>
      <c r="O18" s="668"/>
      <c r="P18" s="669"/>
      <c r="Q18" s="670"/>
    </row>
    <row r="19" spans="1:17" ht="15" customHeight="1">
      <c r="A19" s="661"/>
      <c r="B19" s="663"/>
      <c r="C19" s="662"/>
      <c r="D19" s="601" t="s">
        <v>198</v>
      </c>
      <c r="E19" s="601"/>
      <c r="F19" s="601"/>
      <c r="G19" s="671" t="s">
        <v>179</v>
      </c>
      <c r="H19" s="601" t="s">
        <v>202</v>
      </c>
      <c r="I19" s="664"/>
      <c r="J19" s="664"/>
      <c r="K19" s="664"/>
      <c r="L19" s="664"/>
      <c r="M19" s="610" t="s">
        <v>460</v>
      </c>
      <c r="N19" s="432" t="s">
        <v>179</v>
      </c>
      <c r="O19" s="665"/>
      <c r="P19" s="666"/>
      <c r="Q19" s="667"/>
    </row>
    <row r="20" spans="1:17" ht="15" customHeight="1">
      <c r="A20" s="661"/>
      <c r="B20" s="663"/>
      <c r="C20" s="662"/>
      <c r="D20" s="601"/>
      <c r="E20" s="601"/>
      <c r="F20" s="601"/>
      <c r="G20" s="672"/>
      <c r="H20" s="601"/>
      <c r="I20" s="664"/>
      <c r="J20" s="664"/>
      <c r="K20" s="664"/>
      <c r="L20" s="664"/>
      <c r="M20" s="610"/>
      <c r="N20" s="432"/>
      <c r="O20" s="668"/>
      <c r="P20" s="669"/>
      <c r="Q20" s="670"/>
    </row>
  </sheetData>
  <sheetProtection algorithmName="SHA-512" hashValue="mm7Ix8Iuj/pBE5Gu3ZkOkvM9zii0jjV8Vk8GdrXQmikX9Mzjcm12fRuEdvbH6glktcPa0xJtaddoQCfM+Y3u/A==" saltValue="ktLLqBFD+JNVhZtwN6OsTQ==" spinCount="100000" sheet="1" objects="1" scenarios="1"/>
  <mergeCells count="61">
    <mergeCell ref="N19:N20"/>
    <mergeCell ref="O19:Q20"/>
    <mergeCell ref="O15:Q16"/>
    <mergeCell ref="D17:F18"/>
    <mergeCell ref="G17:G18"/>
    <mergeCell ref="H17:L18"/>
    <mergeCell ref="M17:M18"/>
    <mergeCell ref="N17:N18"/>
    <mergeCell ref="O17:Q18"/>
    <mergeCell ref="N15:N16"/>
    <mergeCell ref="C15:C20"/>
    <mergeCell ref="D15:F16"/>
    <mergeCell ref="G15:G16"/>
    <mergeCell ref="H15:L16"/>
    <mergeCell ref="M15:M16"/>
    <mergeCell ref="D19:F20"/>
    <mergeCell ref="G19:G20"/>
    <mergeCell ref="H19:L20"/>
    <mergeCell ref="M19:M20"/>
    <mergeCell ref="O13:Q14"/>
    <mergeCell ref="D11:F12"/>
    <mergeCell ref="G11:G12"/>
    <mergeCell ref="H11:L12"/>
    <mergeCell ref="M11:M12"/>
    <mergeCell ref="N11:N12"/>
    <mergeCell ref="O11:Q12"/>
    <mergeCell ref="D13:F14"/>
    <mergeCell ref="G13:G14"/>
    <mergeCell ref="H13:L14"/>
    <mergeCell ref="M13:M14"/>
    <mergeCell ref="N13:N14"/>
    <mergeCell ref="N5:N6"/>
    <mergeCell ref="O5:Q6"/>
    <mergeCell ref="O9:Q10"/>
    <mergeCell ref="D7:F8"/>
    <mergeCell ref="G7:G8"/>
    <mergeCell ref="H7:L8"/>
    <mergeCell ref="M7:M8"/>
    <mergeCell ref="N7:N8"/>
    <mergeCell ref="O7:Q8"/>
    <mergeCell ref="D9:F10"/>
    <mergeCell ref="G9:G10"/>
    <mergeCell ref="H9:L10"/>
    <mergeCell ref="M9:M10"/>
    <mergeCell ref="N9:N10"/>
    <mergeCell ref="D2:F2"/>
    <mergeCell ref="H2:L2"/>
    <mergeCell ref="O2:Q2"/>
    <mergeCell ref="A3:A20"/>
    <mergeCell ref="B3:B20"/>
    <mergeCell ref="C3:C14"/>
    <mergeCell ref="D3:F4"/>
    <mergeCell ref="G3:G4"/>
    <mergeCell ref="H3:L4"/>
    <mergeCell ref="M3:M4"/>
    <mergeCell ref="N3:N4"/>
    <mergeCell ref="O3:Q4"/>
    <mergeCell ref="D5:F6"/>
    <mergeCell ref="G5:G6"/>
    <mergeCell ref="H5:L6"/>
    <mergeCell ref="M5:M6"/>
  </mergeCells>
  <phoneticPr fontId="5"/>
  <dataValidations count="1">
    <dataValidation type="list" allowBlank="1" showInputMessage="1" showErrorMessage="1" sqref="N3:N20 G3:G20" xr:uid="{10ADB6FE-158A-435A-9F06-303C87520058}">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3D6C-029A-4211-BF75-95DDFAB919F8}">
  <sheetPr codeName="Sheet22"/>
  <dimension ref="A1:Q21"/>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4" width="18.5" style="45" customWidth="1"/>
    <col min="15" max="16" width="5.125" style="45" customWidth="1"/>
    <col min="17" max="17" width="9.375" style="45" customWidth="1"/>
    <col min="18" max="16384" width="9" style="45"/>
  </cols>
  <sheetData>
    <row r="1" spans="1:17" s="46" customFormat="1" ht="23.1" customHeight="1">
      <c r="A1" s="46" t="s">
        <v>465</v>
      </c>
    </row>
    <row r="2" spans="1:17" s="46" customFormat="1" ht="23.1" customHeight="1">
      <c r="D2" s="657" t="s">
        <v>192</v>
      </c>
      <c r="E2" s="658"/>
      <c r="F2" s="659"/>
      <c r="G2" s="49" t="s">
        <v>193</v>
      </c>
      <c r="H2" s="657" t="s">
        <v>203</v>
      </c>
      <c r="I2" s="658"/>
      <c r="J2" s="658"/>
      <c r="K2" s="658"/>
      <c r="L2" s="659"/>
      <c r="M2" s="103"/>
      <c r="N2" s="103" t="s">
        <v>204</v>
      </c>
      <c r="O2" s="657" t="s">
        <v>191</v>
      </c>
      <c r="P2" s="658"/>
      <c r="Q2" s="659"/>
    </row>
    <row r="3" spans="1:17" ht="15" customHeight="1">
      <c r="A3" s="660" t="s">
        <v>448</v>
      </c>
      <c r="B3" s="662" t="s">
        <v>449</v>
      </c>
      <c r="C3" s="662" t="s">
        <v>199</v>
      </c>
      <c r="D3" s="601" t="s">
        <v>450</v>
      </c>
      <c r="E3" s="601"/>
      <c r="F3" s="601"/>
      <c r="G3" s="567" t="s">
        <v>179</v>
      </c>
      <c r="H3" s="608" t="s">
        <v>451</v>
      </c>
      <c r="I3" s="664"/>
      <c r="J3" s="664"/>
      <c r="K3" s="664"/>
      <c r="L3" s="664"/>
      <c r="M3" s="610" t="s">
        <v>355</v>
      </c>
      <c r="N3" s="567" t="s">
        <v>179</v>
      </c>
      <c r="O3" s="665"/>
      <c r="P3" s="666"/>
      <c r="Q3" s="667"/>
    </row>
    <row r="4" spans="1:17" ht="15" customHeight="1">
      <c r="A4" s="661"/>
      <c r="B4" s="663"/>
      <c r="C4" s="663"/>
      <c r="D4" s="601"/>
      <c r="E4" s="601"/>
      <c r="F4" s="601"/>
      <c r="G4" s="567"/>
      <c r="H4" s="664"/>
      <c r="I4" s="664"/>
      <c r="J4" s="664"/>
      <c r="K4" s="664"/>
      <c r="L4" s="664"/>
      <c r="M4" s="610"/>
      <c r="N4" s="567"/>
      <c r="O4" s="668"/>
      <c r="P4" s="669"/>
      <c r="Q4" s="670"/>
    </row>
    <row r="5" spans="1:17" ht="15" customHeight="1">
      <c r="A5" s="661"/>
      <c r="B5" s="663"/>
      <c r="C5" s="663"/>
      <c r="D5" s="601" t="s">
        <v>452</v>
      </c>
      <c r="E5" s="601"/>
      <c r="F5" s="601"/>
      <c r="G5" s="567" t="s">
        <v>453</v>
      </c>
      <c r="H5" s="608" t="s">
        <v>454</v>
      </c>
      <c r="I5" s="664"/>
      <c r="J5" s="664"/>
      <c r="K5" s="664"/>
      <c r="L5" s="664"/>
      <c r="M5" s="610" t="s">
        <v>344</v>
      </c>
      <c r="N5" s="567" t="s">
        <v>179</v>
      </c>
      <c r="O5" s="665"/>
      <c r="P5" s="666"/>
      <c r="Q5" s="667"/>
    </row>
    <row r="6" spans="1:17" ht="15" customHeight="1">
      <c r="A6" s="661"/>
      <c r="B6" s="663"/>
      <c r="C6" s="663"/>
      <c r="D6" s="601"/>
      <c r="E6" s="601"/>
      <c r="F6" s="601"/>
      <c r="G6" s="567"/>
      <c r="H6" s="664"/>
      <c r="I6" s="664"/>
      <c r="J6" s="664"/>
      <c r="K6" s="664"/>
      <c r="L6" s="664"/>
      <c r="M6" s="610"/>
      <c r="N6" s="567"/>
      <c r="O6" s="668"/>
      <c r="P6" s="669"/>
      <c r="Q6" s="670"/>
    </row>
    <row r="7" spans="1:17" ht="15" customHeight="1">
      <c r="A7" s="661"/>
      <c r="B7" s="663"/>
      <c r="C7" s="663"/>
      <c r="D7" s="601" t="s">
        <v>455</v>
      </c>
      <c r="E7" s="601"/>
      <c r="F7" s="601"/>
      <c r="G7" s="567" t="s">
        <v>179</v>
      </c>
      <c r="H7" s="601" t="s">
        <v>456</v>
      </c>
      <c r="I7" s="664"/>
      <c r="J7" s="664"/>
      <c r="K7" s="664"/>
      <c r="L7" s="664"/>
      <c r="M7" s="610" t="s">
        <v>342</v>
      </c>
      <c r="N7" s="567" t="s">
        <v>179</v>
      </c>
      <c r="O7" s="665"/>
      <c r="P7" s="666"/>
      <c r="Q7" s="667"/>
    </row>
    <row r="8" spans="1:17" ht="15" customHeight="1">
      <c r="A8" s="661"/>
      <c r="B8" s="663"/>
      <c r="C8" s="663"/>
      <c r="D8" s="601"/>
      <c r="E8" s="601"/>
      <c r="F8" s="601"/>
      <c r="G8" s="567"/>
      <c r="H8" s="664"/>
      <c r="I8" s="664"/>
      <c r="J8" s="664"/>
      <c r="K8" s="664"/>
      <c r="L8" s="664"/>
      <c r="M8" s="610"/>
      <c r="N8" s="567"/>
      <c r="O8" s="668"/>
      <c r="P8" s="669"/>
      <c r="Q8" s="670"/>
    </row>
    <row r="9" spans="1:17" ht="15" customHeight="1">
      <c r="A9" s="661"/>
      <c r="B9" s="663"/>
      <c r="C9" s="663"/>
      <c r="D9" s="601" t="s">
        <v>194</v>
      </c>
      <c r="E9" s="601"/>
      <c r="F9" s="601"/>
      <c r="G9" s="567" t="s">
        <v>179</v>
      </c>
      <c r="H9" s="601" t="s">
        <v>457</v>
      </c>
      <c r="I9" s="664"/>
      <c r="J9" s="664"/>
      <c r="K9" s="664"/>
      <c r="L9" s="664"/>
      <c r="M9" s="610" t="s">
        <v>345</v>
      </c>
      <c r="N9" s="567" t="s">
        <v>179</v>
      </c>
      <c r="O9" s="665"/>
      <c r="P9" s="666"/>
      <c r="Q9" s="667"/>
    </row>
    <row r="10" spans="1:17" ht="15" customHeight="1">
      <c r="A10" s="661"/>
      <c r="B10" s="663"/>
      <c r="C10" s="663"/>
      <c r="D10" s="601"/>
      <c r="E10" s="601"/>
      <c r="F10" s="601"/>
      <c r="G10" s="567"/>
      <c r="H10" s="664"/>
      <c r="I10" s="664"/>
      <c r="J10" s="664"/>
      <c r="K10" s="664"/>
      <c r="L10" s="664"/>
      <c r="M10" s="610"/>
      <c r="N10" s="567"/>
      <c r="O10" s="668"/>
      <c r="P10" s="669"/>
      <c r="Q10" s="670"/>
    </row>
    <row r="11" spans="1:17" ht="15" customHeight="1">
      <c r="A11" s="661"/>
      <c r="B11" s="663"/>
      <c r="C11" s="663"/>
      <c r="D11" s="601" t="s">
        <v>195</v>
      </c>
      <c r="E11" s="601"/>
      <c r="F11" s="601"/>
      <c r="G11" s="567" t="s">
        <v>179</v>
      </c>
      <c r="H11" s="601" t="s">
        <v>445</v>
      </c>
      <c r="I11" s="664"/>
      <c r="J11" s="664"/>
      <c r="K11" s="664"/>
      <c r="L11" s="664"/>
      <c r="M11" s="610" t="s">
        <v>346</v>
      </c>
      <c r="N11" s="567" t="s">
        <v>179</v>
      </c>
      <c r="O11" s="665"/>
      <c r="P11" s="666"/>
      <c r="Q11" s="667"/>
    </row>
    <row r="12" spans="1:17" ht="15" customHeight="1">
      <c r="A12" s="661"/>
      <c r="B12" s="663"/>
      <c r="C12" s="663"/>
      <c r="D12" s="601"/>
      <c r="E12" s="601"/>
      <c r="F12" s="601"/>
      <c r="G12" s="567"/>
      <c r="H12" s="664"/>
      <c r="I12" s="664"/>
      <c r="J12" s="664"/>
      <c r="K12" s="664"/>
      <c r="L12" s="664"/>
      <c r="M12" s="610"/>
      <c r="N12" s="567"/>
      <c r="O12" s="668"/>
      <c r="P12" s="669"/>
      <c r="Q12" s="670"/>
    </row>
    <row r="13" spans="1:17" ht="15" customHeight="1">
      <c r="A13" s="661"/>
      <c r="B13" s="663"/>
      <c r="C13" s="663"/>
      <c r="D13" s="601" t="s">
        <v>196</v>
      </c>
      <c r="E13" s="601"/>
      <c r="F13" s="601"/>
      <c r="G13" s="610" t="s">
        <v>33</v>
      </c>
      <c r="H13" s="608" t="s">
        <v>458</v>
      </c>
      <c r="I13" s="664"/>
      <c r="J13" s="664"/>
      <c r="K13" s="664"/>
      <c r="L13" s="664"/>
      <c r="M13" s="610" t="s">
        <v>347</v>
      </c>
      <c r="N13" s="610" t="s">
        <v>33</v>
      </c>
      <c r="O13" s="665"/>
      <c r="P13" s="666"/>
      <c r="Q13" s="667"/>
    </row>
    <row r="14" spans="1:17" ht="15" customHeight="1">
      <c r="A14" s="661"/>
      <c r="B14" s="663"/>
      <c r="C14" s="663"/>
      <c r="D14" s="601"/>
      <c r="E14" s="601"/>
      <c r="F14" s="601"/>
      <c r="G14" s="610"/>
      <c r="H14" s="664"/>
      <c r="I14" s="664"/>
      <c r="J14" s="664"/>
      <c r="K14" s="664"/>
      <c r="L14" s="664"/>
      <c r="M14" s="610"/>
      <c r="N14" s="610"/>
      <c r="O14" s="668"/>
      <c r="P14" s="669"/>
      <c r="Q14" s="670"/>
    </row>
    <row r="15" spans="1:17" ht="15" customHeight="1">
      <c r="A15" s="661"/>
      <c r="B15" s="663"/>
      <c r="C15" s="662" t="s">
        <v>200</v>
      </c>
      <c r="D15" s="601" t="s">
        <v>197</v>
      </c>
      <c r="E15" s="601"/>
      <c r="F15" s="601"/>
      <c r="G15" s="610" t="s">
        <v>33</v>
      </c>
      <c r="H15" s="608" t="s">
        <v>458</v>
      </c>
      <c r="I15" s="664"/>
      <c r="J15" s="664"/>
      <c r="K15" s="664"/>
      <c r="L15" s="664"/>
      <c r="M15" s="610" t="s">
        <v>348</v>
      </c>
      <c r="N15" s="610" t="s">
        <v>33</v>
      </c>
      <c r="O15" s="665"/>
      <c r="P15" s="666"/>
      <c r="Q15" s="667"/>
    </row>
    <row r="16" spans="1:17" ht="15" customHeight="1">
      <c r="A16" s="661"/>
      <c r="B16" s="663"/>
      <c r="C16" s="662"/>
      <c r="D16" s="601"/>
      <c r="E16" s="601"/>
      <c r="F16" s="601"/>
      <c r="G16" s="610"/>
      <c r="H16" s="664"/>
      <c r="I16" s="664"/>
      <c r="J16" s="664"/>
      <c r="K16" s="664"/>
      <c r="L16" s="664"/>
      <c r="M16" s="610"/>
      <c r="N16" s="610"/>
      <c r="O16" s="668"/>
      <c r="P16" s="669"/>
      <c r="Q16" s="670"/>
    </row>
    <row r="17" spans="1:17" ht="15" customHeight="1">
      <c r="A17" s="661"/>
      <c r="B17" s="663"/>
      <c r="C17" s="662"/>
      <c r="D17" s="601" t="s">
        <v>459</v>
      </c>
      <c r="E17" s="601"/>
      <c r="F17" s="601"/>
      <c r="G17" s="567" t="s">
        <v>179</v>
      </c>
      <c r="H17" s="601" t="s">
        <v>467</v>
      </c>
      <c r="I17" s="609"/>
      <c r="J17" s="609"/>
      <c r="K17" s="609"/>
      <c r="L17" s="609"/>
      <c r="M17" s="610" t="s">
        <v>356</v>
      </c>
      <c r="N17" s="567" t="s">
        <v>179</v>
      </c>
      <c r="O17" s="665"/>
      <c r="P17" s="666"/>
      <c r="Q17" s="667"/>
    </row>
    <row r="18" spans="1:17" ht="15" customHeight="1">
      <c r="A18" s="661"/>
      <c r="B18" s="663"/>
      <c r="C18" s="662"/>
      <c r="D18" s="601"/>
      <c r="E18" s="601"/>
      <c r="F18" s="601"/>
      <c r="G18" s="567"/>
      <c r="H18" s="609"/>
      <c r="I18" s="609"/>
      <c r="J18" s="609"/>
      <c r="K18" s="609"/>
      <c r="L18" s="609"/>
      <c r="M18" s="610"/>
      <c r="N18" s="567"/>
      <c r="O18" s="668"/>
      <c r="P18" s="669"/>
      <c r="Q18" s="670"/>
    </row>
    <row r="19" spans="1:17" ht="15" customHeight="1">
      <c r="A19" s="661"/>
      <c r="B19" s="663"/>
      <c r="C19" s="662"/>
      <c r="D19" s="601" t="s">
        <v>198</v>
      </c>
      <c r="E19" s="601"/>
      <c r="F19" s="601"/>
      <c r="G19" s="673" t="s">
        <v>179</v>
      </c>
      <c r="H19" s="601" t="s">
        <v>202</v>
      </c>
      <c r="I19" s="664"/>
      <c r="J19" s="664"/>
      <c r="K19" s="664"/>
      <c r="L19" s="664"/>
      <c r="M19" s="610" t="s">
        <v>460</v>
      </c>
      <c r="N19" s="567" t="s">
        <v>179</v>
      </c>
      <c r="O19" s="665"/>
      <c r="P19" s="666"/>
      <c r="Q19" s="667"/>
    </row>
    <row r="20" spans="1:17" ht="15" customHeight="1">
      <c r="A20" s="661"/>
      <c r="B20" s="663"/>
      <c r="C20" s="662"/>
      <c r="D20" s="601"/>
      <c r="E20" s="601"/>
      <c r="F20" s="601"/>
      <c r="G20" s="674"/>
      <c r="H20" s="601"/>
      <c r="I20" s="664"/>
      <c r="J20" s="664"/>
      <c r="K20" s="664"/>
      <c r="L20" s="664"/>
      <c r="M20" s="610"/>
      <c r="N20" s="567"/>
      <c r="O20" s="668"/>
      <c r="P20" s="669"/>
      <c r="Q20" s="670"/>
    </row>
    <row r="21" spans="1:17" ht="15" customHeight="1">
      <c r="A21" s="45" t="s">
        <v>436</v>
      </c>
    </row>
  </sheetData>
  <sheetProtection algorithmName="SHA-512" hashValue="lZJjn+jYIVRKJ73xemczuTMdr7xec6Gohh4dfb93kSRrZanP/0ij0Qm+zSvNHMX3sFK+sMqRNHxmwfoML//Cdg==" saltValue="JojWyu62aSYXSRnHoTw+Fg==" spinCount="100000" sheet="1" objects="1" scenarios="1"/>
  <mergeCells count="61">
    <mergeCell ref="N19:N20"/>
    <mergeCell ref="O19:Q20"/>
    <mergeCell ref="O15:Q16"/>
    <mergeCell ref="D17:F18"/>
    <mergeCell ref="G17:G18"/>
    <mergeCell ref="H17:L18"/>
    <mergeCell ref="M17:M18"/>
    <mergeCell ref="N17:N18"/>
    <mergeCell ref="O17:Q18"/>
    <mergeCell ref="N15:N16"/>
    <mergeCell ref="C15:C20"/>
    <mergeCell ref="D15:F16"/>
    <mergeCell ref="G15:G16"/>
    <mergeCell ref="H15:L16"/>
    <mergeCell ref="M15:M16"/>
    <mergeCell ref="D19:F20"/>
    <mergeCell ref="G19:G20"/>
    <mergeCell ref="H19:L20"/>
    <mergeCell ref="M19:M20"/>
    <mergeCell ref="O13:Q14"/>
    <mergeCell ref="D11:F12"/>
    <mergeCell ref="G11:G12"/>
    <mergeCell ref="H11:L12"/>
    <mergeCell ref="M11:M12"/>
    <mergeCell ref="N11:N12"/>
    <mergeCell ref="O11:Q12"/>
    <mergeCell ref="D13:F14"/>
    <mergeCell ref="G13:G14"/>
    <mergeCell ref="H13:L14"/>
    <mergeCell ref="M13:M14"/>
    <mergeCell ref="N13:N14"/>
    <mergeCell ref="N5:N6"/>
    <mergeCell ref="O5:Q6"/>
    <mergeCell ref="O9:Q10"/>
    <mergeCell ref="D7:F8"/>
    <mergeCell ref="G7:G8"/>
    <mergeCell ref="H7:L8"/>
    <mergeCell ref="M7:M8"/>
    <mergeCell ref="N7:N8"/>
    <mergeCell ref="O7:Q8"/>
    <mergeCell ref="D9:F10"/>
    <mergeCell ref="G9:G10"/>
    <mergeCell ref="H9:L10"/>
    <mergeCell ref="M9:M10"/>
    <mergeCell ref="N9:N10"/>
    <mergeCell ref="D2:F2"/>
    <mergeCell ref="H2:L2"/>
    <mergeCell ref="O2:Q2"/>
    <mergeCell ref="A3:A20"/>
    <mergeCell ref="B3:B20"/>
    <mergeCell ref="C3:C14"/>
    <mergeCell ref="D3:F4"/>
    <mergeCell ref="G3:G4"/>
    <mergeCell ref="H3:L4"/>
    <mergeCell ref="M3:M4"/>
    <mergeCell ref="N3:N4"/>
    <mergeCell ref="O3:Q4"/>
    <mergeCell ref="D5:F6"/>
    <mergeCell ref="G5:G6"/>
    <mergeCell ref="H5:L6"/>
    <mergeCell ref="M5:M6"/>
  </mergeCells>
  <phoneticPr fontId="5"/>
  <dataValidations count="1">
    <dataValidation type="list" allowBlank="1" showInputMessage="1" showErrorMessage="1" sqref="G3:G20 N3:N20" xr:uid="{D4F8A1D1-9108-4433-AFD1-2C67450A757A}">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25" ht="20.100000000000001" customHeight="1">
      <c r="A1" s="2" t="s">
        <v>248</v>
      </c>
    </row>
    <row r="2" spans="1:25" ht="7.9" customHeight="1"/>
    <row r="3" spans="1:25" ht="20.100000000000001" customHeight="1">
      <c r="A3" s="2" t="s">
        <v>264</v>
      </c>
    </row>
    <row r="4" spans="1:25" ht="7.9" customHeight="1"/>
    <row r="5" spans="1:25" ht="20.100000000000001" customHeight="1">
      <c r="A5" s="2" t="s">
        <v>265</v>
      </c>
    </row>
    <row r="6" spans="1:25" ht="7.9" customHeight="1"/>
    <row r="7" spans="1:25" s="50" customFormat="1" ht="20.100000000000001" customHeight="1">
      <c r="B7" s="46"/>
      <c r="C7" s="46"/>
      <c r="D7" s="675" t="s">
        <v>134</v>
      </c>
      <c r="E7" s="676"/>
      <c r="F7" s="676"/>
      <c r="G7" s="676"/>
      <c r="H7" s="676"/>
      <c r="I7" s="676"/>
      <c r="J7" s="676"/>
      <c r="K7" s="676"/>
      <c r="L7" s="676"/>
      <c r="M7" s="676"/>
      <c r="N7" s="676"/>
      <c r="O7" s="676"/>
      <c r="P7" s="676"/>
      <c r="Q7" s="676"/>
      <c r="R7" s="676"/>
      <c r="S7" s="676"/>
      <c r="T7" s="676"/>
      <c r="U7" s="679" t="s">
        <v>190</v>
      </c>
      <c r="V7" s="680"/>
      <c r="W7" s="680"/>
      <c r="X7" s="681"/>
      <c r="Y7" s="46"/>
    </row>
    <row r="8" spans="1:25" s="50" customFormat="1" ht="20.100000000000001" customHeight="1">
      <c r="B8" s="46"/>
      <c r="C8" s="46"/>
      <c r="D8" s="677"/>
      <c r="E8" s="678"/>
      <c r="F8" s="678"/>
      <c r="G8" s="678"/>
      <c r="H8" s="678"/>
      <c r="I8" s="678"/>
      <c r="J8" s="678"/>
      <c r="K8" s="678"/>
      <c r="L8" s="678"/>
      <c r="M8" s="678"/>
      <c r="N8" s="678"/>
      <c r="O8" s="678"/>
      <c r="P8" s="678"/>
      <c r="Q8" s="678"/>
      <c r="R8" s="678"/>
      <c r="S8" s="678"/>
      <c r="T8" s="678"/>
      <c r="U8" s="682"/>
      <c r="V8" s="683"/>
      <c r="W8" s="683"/>
      <c r="X8" s="684"/>
      <c r="Y8" s="46"/>
    </row>
    <row r="9" spans="1:25" s="50" customFormat="1" ht="20.100000000000001" customHeight="1">
      <c r="B9" s="46"/>
      <c r="C9" s="53"/>
      <c r="D9" s="660" t="s">
        <v>205</v>
      </c>
      <c r="E9" s="660"/>
      <c r="F9" s="660"/>
      <c r="G9" s="685"/>
      <c r="H9" s="686"/>
      <c r="I9" s="691" t="s">
        <v>135</v>
      </c>
      <c r="J9" s="660" t="s">
        <v>437</v>
      </c>
      <c r="K9" s="660"/>
      <c r="L9" s="660"/>
      <c r="M9" s="675" t="s">
        <v>136</v>
      </c>
      <c r="N9" s="694"/>
      <c r="O9" s="695"/>
      <c r="P9" s="675" t="s">
        <v>137</v>
      </c>
      <c r="Q9" s="676"/>
      <c r="R9" s="697"/>
      <c r="S9" s="675" t="s">
        <v>138</v>
      </c>
      <c r="T9" s="676"/>
      <c r="U9" s="676"/>
      <c r="V9" s="698" t="s">
        <v>206</v>
      </c>
      <c r="W9" s="676"/>
      <c r="X9" s="697"/>
      <c r="Y9" s="46"/>
    </row>
    <row r="10" spans="1:25" s="50" customFormat="1" ht="20.100000000000001" customHeight="1">
      <c r="B10" s="46"/>
      <c r="C10" s="53"/>
      <c r="D10" s="660"/>
      <c r="E10" s="660"/>
      <c r="F10" s="660"/>
      <c r="G10" s="687"/>
      <c r="H10" s="688"/>
      <c r="I10" s="692"/>
      <c r="J10" s="660"/>
      <c r="K10" s="660"/>
      <c r="L10" s="660"/>
      <c r="M10" s="677"/>
      <c r="N10" s="678"/>
      <c r="O10" s="696"/>
      <c r="P10" s="677"/>
      <c r="Q10" s="678"/>
      <c r="R10" s="696"/>
      <c r="S10" s="677"/>
      <c r="T10" s="678"/>
      <c r="U10" s="678"/>
      <c r="V10" s="699"/>
      <c r="W10" s="678"/>
      <c r="X10" s="696"/>
      <c r="Y10" s="46"/>
    </row>
    <row r="11" spans="1:25" s="50" customFormat="1" ht="20.100000000000001" customHeight="1">
      <c r="B11" s="46"/>
      <c r="C11" s="53"/>
      <c r="D11" s="660"/>
      <c r="E11" s="660"/>
      <c r="F11" s="660"/>
      <c r="G11" s="689"/>
      <c r="H11" s="690"/>
      <c r="I11" s="693"/>
      <c r="J11" s="660"/>
      <c r="K11" s="660"/>
      <c r="L11" s="660"/>
      <c r="M11" s="704">
        <f>P11+S11</f>
        <v>0</v>
      </c>
      <c r="N11" s="705"/>
      <c r="O11" s="51" t="s">
        <v>139</v>
      </c>
      <c r="P11" s="603"/>
      <c r="Q11" s="706"/>
      <c r="R11" s="77" t="s">
        <v>139</v>
      </c>
      <c r="S11" s="603"/>
      <c r="T11" s="706"/>
      <c r="U11" s="78" t="s">
        <v>139</v>
      </c>
      <c r="V11" s="707"/>
      <c r="W11" s="706"/>
      <c r="X11" s="77" t="s">
        <v>139</v>
      </c>
      <c r="Y11" s="46"/>
    </row>
    <row r="12" spans="1:25" ht="7.9" customHeight="1"/>
    <row r="13" spans="1:25" ht="20.100000000000001" customHeight="1">
      <c r="A13" s="2" t="s">
        <v>266</v>
      </c>
    </row>
    <row r="14" spans="1:25" ht="7.9" customHeight="1"/>
    <row r="15" spans="1:25" s="39" customFormat="1" ht="20.100000000000001" customHeight="1">
      <c r="B15" s="54"/>
      <c r="C15" s="54"/>
      <c r="D15" s="708" t="s">
        <v>134</v>
      </c>
      <c r="E15" s="708"/>
      <c r="F15" s="708"/>
      <c r="G15" s="708"/>
      <c r="H15" s="708"/>
      <c r="I15" s="708"/>
      <c r="J15" s="708"/>
      <c r="K15" s="708"/>
      <c r="L15" s="708"/>
      <c r="M15" s="708"/>
      <c r="N15" s="708"/>
      <c r="O15" s="708"/>
      <c r="P15" s="708"/>
      <c r="Q15" s="708"/>
      <c r="R15" s="709"/>
      <c r="S15" s="709"/>
      <c r="T15" s="709"/>
      <c r="U15" s="711" t="s">
        <v>143</v>
      </c>
      <c r="V15" s="711"/>
      <c r="W15" s="711"/>
      <c r="X15" s="712"/>
    </row>
    <row r="16" spans="1:25" s="39" customFormat="1" ht="20.100000000000001" customHeight="1">
      <c r="B16" s="54"/>
      <c r="C16" s="54"/>
      <c r="D16" s="710"/>
      <c r="E16" s="710"/>
      <c r="F16" s="710"/>
      <c r="G16" s="710"/>
      <c r="H16" s="710"/>
      <c r="I16" s="710"/>
      <c r="J16" s="710"/>
      <c r="K16" s="710"/>
      <c r="L16" s="710"/>
      <c r="M16" s="710"/>
      <c r="N16" s="710"/>
      <c r="O16" s="710"/>
      <c r="P16" s="710"/>
      <c r="Q16" s="710"/>
      <c r="R16" s="710"/>
      <c r="S16" s="710"/>
      <c r="T16" s="710"/>
      <c r="U16" s="713"/>
      <c r="V16" s="713"/>
      <c r="W16" s="713"/>
      <c r="X16" s="713"/>
    </row>
    <row r="17" spans="1:24" s="39" customFormat="1" ht="20.100000000000001" customHeight="1">
      <c r="B17" s="54"/>
      <c r="C17" s="55"/>
      <c r="D17" s="714" t="s">
        <v>140</v>
      </c>
      <c r="E17" s="714"/>
      <c r="F17" s="714"/>
      <c r="G17" s="716"/>
      <c r="H17" s="717"/>
      <c r="I17" s="700" t="s">
        <v>141</v>
      </c>
      <c r="J17" s="701"/>
      <c r="K17" s="720" t="s">
        <v>142</v>
      </c>
      <c r="L17" s="721"/>
      <c r="M17" s="722"/>
      <c r="N17" s="725"/>
      <c r="O17" s="726"/>
      <c r="P17" s="700" t="s">
        <v>141</v>
      </c>
      <c r="Q17" s="701"/>
      <c r="R17" s="56"/>
      <c r="S17" s="54"/>
      <c r="T17" s="54"/>
      <c r="U17" s="54"/>
      <c r="V17" s="54"/>
      <c r="W17" s="54"/>
      <c r="X17" s="54"/>
    </row>
    <row r="18" spans="1:24" s="39" customFormat="1" ht="20.100000000000001" customHeight="1">
      <c r="B18" s="54"/>
      <c r="C18" s="55"/>
      <c r="D18" s="715"/>
      <c r="E18" s="715"/>
      <c r="F18" s="715"/>
      <c r="G18" s="716"/>
      <c r="H18" s="717"/>
      <c r="I18" s="700"/>
      <c r="J18" s="701"/>
      <c r="K18" s="720"/>
      <c r="L18" s="721"/>
      <c r="M18" s="722"/>
      <c r="N18" s="727"/>
      <c r="O18" s="726"/>
      <c r="P18" s="700"/>
      <c r="Q18" s="701"/>
      <c r="R18" s="56"/>
      <c r="S18" s="54"/>
      <c r="T18" s="54"/>
      <c r="U18" s="54"/>
      <c r="V18" s="54"/>
      <c r="W18" s="54"/>
      <c r="X18" s="54"/>
    </row>
    <row r="19" spans="1:24" s="39" customFormat="1" ht="20.100000000000001" customHeight="1">
      <c r="B19" s="54"/>
      <c r="C19" s="55"/>
      <c r="D19" s="715"/>
      <c r="E19" s="715"/>
      <c r="F19" s="715"/>
      <c r="G19" s="718"/>
      <c r="H19" s="719"/>
      <c r="I19" s="702"/>
      <c r="J19" s="703"/>
      <c r="K19" s="723"/>
      <c r="L19" s="724"/>
      <c r="M19" s="696"/>
      <c r="N19" s="728"/>
      <c r="O19" s="729"/>
      <c r="P19" s="702"/>
      <c r="Q19" s="703"/>
      <c r="R19" s="52"/>
      <c r="S19" s="54"/>
      <c r="T19" s="54"/>
      <c r="U19" s="54"/>
      <c r="V19" s="54"/>
      <c r="W19" s="54"/>
      <c r="X19" s="54"/>
    </row>
    <row r="20" spans="1:24" ht="7.9" customHeight="1"/>
    <row r="21" spans="1:24" ht="20.100000000000001" customHeight="1">
      <c r="A21" s="2" t="s">
        <v>267</v>
      </c>
    </row>
    <row r="22" spans="1:24" ht="7.9" customHeight="1"/>
    <row r="23" spans="1:24" s="39" customFormat="1" ht="20.100000000000001" customHeight="1">
      <c r="B23" s="54"/>
      <c r="C23" s="54"/>
      <c r="D23" s="675" t="s">
        <v>134</v>
      </c>
      <c r="E23" s="676"/>
      <c r="F23" s="676"/>
      <c r="G23" s="676"/>
      <c r="H23" s="676"/>
      <c r="I23" s="676"/>
      <c r="J23" s="676"/>
      <c r="K23" s="676"/>
      <c r="L23" s="676"/>
      <c r="M23" s="676"/>
      <c r="N23" s="676"/>
      <c r="O23" s="676"/>
      <c r="P23" s="676"/>
      <c r="Q23" s="676"/>
      <c r="R23" s="676"/>
      <c r="S23" s="676"/>
      <c r="T23" s="676"/>
      <c r="U23" s="679" t="s">
        <v>190</v>
      </c>
      <c r="V23" s="680"/>
      <c r="W23" s="680"/>
      <c r="X23" s="681"/>
    </row>
    <row r="24" spans="1:24" s="39" customFormat="1" ht="20.100000000000001" customHeight="1">
      <c r="B24" s="54"/>
      <c r="C24" s="55"/>
      <c r="D24" s="677"/>
      <c r="E24" s="678"/>
      <c r="F24" s="678"/>
      <c r="G24" s="678"/>
      <c r="H24" s="678"/>
      <c r="I24" s="678"/>
      <c r="J24" s="678"/>
      <c r="K24" s="678"/>
      <c r="L24" s="678"/>
      <c r="M24" s="678"/>
      <c r="N24" s="678"/>
      <c r="O24" s="678"/>
      <c r="P24" s="678"/>
      <c r="Q24" s="678"/>
      <c r="R24" s="678"/>
      <c r="S24" s="678"/>
      <c r="T24" s="678"/>
      <c r="U24" s="682"/>
      <c r="V24" s="683"/>
      <c r="W24" s="683"/>
      <c r="X24" s="684"/>
    </row>
    <row r="25" spans="1:24" s="39" customFormat="1" ht="20.100000000000001" customHeight="1">
      <c r="B25" s="54"/>
      <c r="C25" s="55"/>
      <c r="D25" s="714" t="s">
        <v>207</v>
      </c>
      <c r="E25" s="714"/>
      <c r="F25" s="714"/>
      <c r="G25" s="716"/>
      <c r="H25" s="717"/>
      <c r="I25" s="700" t="s">
        <v>141</v>
      </c>
      <c r="J25" s="701"/>
    </row>
    <row r="26" spans="1:24" s="39" customFormat="1" ht="20.100000000000001" customHeight="1">
      <c r="B26" s="54"/>
      <c r="C26" s="55"/>
      <c r="D26" s="715"/>
      <c r="E26" s="715"/>
      <c r="F26" s="715"/>
      <c r="G26" s="716"/>
      <c r="H26" s="717"/>
      <c r="I26" s="700"/>
      <c r="J26" s="701"/>
    </row>
    <row r="27" spans="1:24" s="39" customFormat="1" ht="20.100000000000001" customHeight="1">
      <c r="B27" s="54"/>
      <c r="C27" s="55"/>
      <c r="D27" s="715"/>
      <c r="E27" s="715"/>
      <c r="F27" s="715"/>
      <c r="G27" s="718"/>
      <c r="H27" s="719"/>
      <c r="I27" s="702"/>
      <c r="J27" s="703"/>
    </row>
  </sheetData>
  <sheetProtection algorithmName="SHA-512" hashValue="Sq475nQUzs2ga7wulWc2kW3PZ4xmkYWdFl9ETctE9xkjf5ok3OlBB/kkC7qAJy1mdo7NKM5pIa97iJjl9IbKtg==" saltValue="T22+ZcceruzWvupSrx52Rg==" spinCount="100000" sheet="1" objects="1" scenarios="1"/>
  <mergeCells count="27">
    <mergeCell ref="D23:T24"/>
    <mergeCell ref="U23:X24"/>
    <mergeCell ref="D25:F27"/>
    <mergeCell ref="G25:H27"/>
    <mergeCell ref="I25:J27"/>
    <mergeCell ref="P17:Q19"/>
    <mergeCell ref="M11:N11"/>
    <mergeCell ref="P11:Q11"/>
    <mergeCell ref="S11:T11"/>
    <mergeCell ref="V11:W11"/>
    <mergeCell ref="D15:T16"/>
    <mergeCell ref="U15:X16"/>
    <mergeCell ref="D17:F19"/>
    <mergeCell ref="G17:H19"/>
    <mergeCell ref="I17:J19"/>
    <mergeCell ref="K17:M19"/>
    <mergeCell ref="N17:O19"/>
    <mergeCell ref="D7:T8"/>
    <mergeCell ref="U7:X8"/>
    <mergeCell ref="D9:F11"/>
    <mergeCell ref="G9:H11"/>
    <mergeCell ref="I9:I11"/>
    <mergeCell ref="J9:L11"/>
    <mergeCell ref="M9:O10"/>
    <mergeCell ref="P9:R10"/>
    <mergeCell ref="S9:U10"/>
    <mergeCell ref="V9:X10"/>
  </mergeCells>
  <phoneticPr fontId="5"/>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9" ht="20.100000000000001" customHeight="1">
      <c r="A1" s="2" t="s">
        <v>248</v>
      </c>
    </row>
    <row r="2" spans="1:39" ht="7.9" customHeight="1"/>
    <row r="3" spans="1:39" ht="20.100000000000001" customHeight="1">
      <c r="A3" s="2" t="s">
        <v>268</v>
      </c>
    </row>
    <row r="4" spans="1:39" ht="7.9" customHeight="1"/>
    <row r="5" spans="1:39" ht="20.100000000000001" customHeight="1">
      <c r="A5" s="2" t="s">
        <v>213</v>
      </c>
      <c r="W5" s="764"/>
      <c r="X5" s="765"/>
      <c r="Y5" s="765"/>
      <c r="Z5" s="766"/>
      <c r="AA5" s="767"/>
      <c r="AB5" s="768"/>
      <c r="AD5" s="2" t="s">
        <v>120</v>
      </c>
    </row>
    <row r="6" spans="1:39" ht="8.1" customHeight="1"/>
    <row r="7" spans="1:39" ht="20.100000000000001" customHeight="1">
      <c r="A7" s="2" t="s">
        <v>208</v>
      </c>
      <c r="W7" s="764"/>
      <c r="X7" s="765"/>
      <c r="Y7" s="765"/>
      <c r="Z7" s="766"/>
      <c r="AA7" s="767"/>
      <c r="AB7" s="768"/>
      <c r="AD7" s="2" t="s">
        <v>328</v>
      </c>
    </row>
    <row r="8" spans="1:39" ht="7.9" customHeight="1"/>
    <row r="9" spans="1:39" ht="20.100000000000001" customHeight="1">
      <c r="A9" s="2" t="s">
        <v>209</v>
      </c>
      <c r="K9" s="730"/>
      <c r="L9" s="731"/>
      <c r="M9" s="731"/>
      <c r="N9" s="731"/>
      <c r="O9" s="731"/>
      <c r="P9" s="731"/>
      <c r="Q9" s="731"/>
      <c r="R9" s="731"/>
      <c r="S9" s="731"/>
      <c r="T9" s="731"/>
      <c r="U9" s="731"/>
      <c r="V9" s="731"/>
      <c r="W9" s="731"/>
      <c r="X9" s="731"/>
      <c r="Y9" s="731"/>
      <c r="Z9" s="731"/>
      <c r="AA9" s="732"/>
      <c r="AB9" s="733"/>
      <c r="AD9" s="2" t="s">
        <v>322</v>
      </c>
    </row>
    <row r="10" spans="1:39" ht="7.9" customHeight="1"/>
    <row r="11" spans="1:39" ht="20.100000000000001" customHeight="1">
      <c r="A11" s="2" t="s">
        <v>471</v>
      </c>
    </row>
    <row r="12" spans="1:39" ht="7.9" customHeight="1"/>
    <row r="13" spans="1:39" ht="18" customHeight="1">
      <c r="D13" s="734" t="s">
        <v>210</v>
      </c>
      <c r="E13" s="735"/>
      <c r="F13" s="736"/>
      <c r="G13" s="736"/>
      <c r="H13" s="736"/>
      <c r="I13" s="737"/>
      <c r="J13" s="737"/>
      <c r="K13" s="738"/>
      <c r="L13" s="737"/>
      <c r="M13" s="192"/>
      <c r="N13" s="739"/>
      <c r="O13" s="740"/>
      <c r="P13" s="740"/>
      <c r="Q13" s="741"/>
      <c r="R13" s="742" t="s">
        <v>211</v>
      </c>
      <c r="S13" s="743"/>
      <c r="T13" s="744"/>
      <c r="U13" s="744"/>
      <c r="V13" s="745"/>
      <c r="W13" s="744"/>
      <c r="X13" s="746"/>
      <c r="Y13" s="739"/>
      <c r="Z13" s="740"/>
      <c r="AA13" s="740"/>
      <c r="AB13" s="741"/>
    </row>
    <row r="14" spans="1:39" ht="18" customHeight="1">
      <c r="D14" s="734" t="s">
        <v>212</v>
      </c>
      <c r="E14" s="735"/>
      <c r="F14" s="736"/>
      <c r="G14" s="736"/>
      <c r="H14" s="736"/>
      <c r="I14" s="737"/>
      <c r="J14" s="737"/>
      <c r="K14" s="738"/>
      <c r="L14" s="737"/>
      <c r="M14" s="192"/>
      <c r="N14" s="739"/>
      <c r="O14" s="740"/>
      <c r="P14" s="740"/>
      <c r="Q14" s="741"/>
      <c r="R14" s="747" t="s">
        <v>29</v>
      </c>
      <c r="S14" s="748"/>
      <c r="T14" s="749"/>
      <c r="U14" s="749"/>
      <c r="V14" s="612"/>
      <c r="W14" s="749"/>
      <c r="X14" s="750"/>
      <c r="Y14" s="739"/>
      <c r="Z14" s="740"/>
      <c r="AA14" s="740"/>
      <c r="AB14" s="741"/>
    </row>
    <row r="15" spans="1:39" ht="7.9" customHeight="1"/>
    <row r="16" spans="1:39" ht="20.100000000000001" customHeight="1">
      <c r="A16" s="2" t="s">
        <v>472</v>
      </c>
    </row>
    <row r="17" spans="1:39" ht="7.9" customHeight="1"/>
    <row r="18" spans="1:39" s="4" customFormat="1" ht="20.100000000000001" customHeight="1">
      <c r="A18" s="31"/>
      <c r="B18" s="31"/>
      <c r="C18" s="31"/>
      <c r="D18" s="751"/>
      <c r="E18" s="752"/>
      <c r="F18" s="752"/>
      <c r="G18" s="753"/>
      <c r="H18" s="753"/>
      <c r="I18" s="753"/>
      <c r="J18" s="753"/>
      <c r="K18" s="753"/>
      <c r="L18" s="753"/>
      <c r="M18" s="753"/>
      <c r="N18" s="753"/>
      <c r="O18" s="753"/>
      <c r="P18" s="753"/>
      <c r="Q18" s="753"/>
      <c r="R18" s="753"/>
      <c r="S18" s="753"/>
      <c r="T18" s="753"/>
      <c r="U18" s="753"/>
      <c r="V18" s="753"/>
      <c r="W18" s="754"/>
      <c r="X18" s="754"/>
      <c r="Y18" s="753"/>
      <c r="Z18" s="753"/>
      <c r="AA18" s="753"/>
      <c r="AB18" s="754"/>
      <c r="AC18" s="754"/>
      <c r="AD18" s="754"/>
      <c r="AE18" s="754"/>
      <c r="AF18" s="754"/>
      <c r="AG18" s="754"/>
      <c r="AH18" s="754"/>
      <c r="AI18" s="754"/>
      <c r="AJ18" s="755"/>
    </row>
    <row r="19" spans="1:39" s="4" customFormat="1" ht="20.100000000000001" customHeight="1">
      <c r="A19" s="31"/>
      <c r="B19" s="31"/>
      <c r="C19" s="31"/>
      <c r="D19" s="756"/>
      <c r="E19" s="757"/>
      <c r="F19" s="757"/>
      <c r="G19" s="758"/>
      <c r="H19" s="758"/>
      <c r="I19" s="758"/>
      <c r="J19" s="758"/>
      <c r="K19" s="758"/>
      <c r="L19" s="758"/>
      <c r="M19" s="758"/>
      <c r="N19" s="758"/>
      <c r="O19" s="758"/>
      <c r="P19" s="758"/>
      <c r="Q19" s="758"/>
      <c r="R19" s="758"/>
      <c r="S19" s="758"/>
      <c r="T19" s="758"/>
      <c r="U19" s="758"/>
      <c r="V19" s="758"/>
      <c r="W19" s="758"/>
      <c r="X19" s="758"/>
      <c r="Y19" s="758"/>
      <c r="Z19" s="758"/>
      <c r="AA19" s="758"/>
      <c r="AB19" s="758"/>
      <c r="AC19" s="758"/>
      <c r="AD19" s="758"/>
      <c r="AE19" s="758"/>
      <c r="AF19" s="758"/>
      <c r="AG19" s="758"/>
      <c r="AH19" s="758"/>
      <c r="AI19" s="758"/>
      <c r="AJ19" s="759"/>
    </row>
    <row r="20" spans="1:39" s="4" customFormat="1" ht="20.100000000000001" customHeight="1">
      <c r="A20" s="31"/>
      <c r="B20" s="31"/>
      <c r="C20" s="31"/>
      <c r="D20" s="756"/>
      <c r="E20" s="757"/>
      <c r="F20" s="757"/>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9"/>
    </row>
    <row r="21" spans="1:39" s="4" customFormat="1" ht="20.100000000000001" customHeight="1">
      <c r="A21" s="31"/>
      <c r="B21" s="31"/>
      <c r="C21" s="31"/>
      <c r="D21" s="760"/>
      <c r="E21" s="757"/>
      <c r="F21" s="757"/>
      <c r="G21" s="758"/>
      <c r="H21" s="758"/>
      <c r="I21" s="758"/>
      <c r="J21" s="758"/>
      <c r="K21" s="758"/>
      <c r="L21" s="758"/>
      <c r="M21" s="758"/>
      <c r="N21" s="758"/>
      <c r="O21" s="758"/>
      <c r="P21" s="758"/>
      <c r="Q21" s="758"/>
      <c r="R21" s="758"/>
      <c r="S21" s="758"/>
      <c r="T21" s="758"/>
      <c r="U21" s="758"/>
      <c r="V21" s="758"/>
      <c r="W21" s="758"/>
      <c r="X21" s="758"/>
      <c r="Y21" s="758"/>
      <c r="Z21" s="758"/>
      <c r="AA21" s="758"/>
      <c r="AB21" s="758"/>
      <c r="AC21" s="758"/>
      <c r="AD21" s="758"/>
      <c r="AE21" s="758"/>
      <c r="AF21" s="758"/>
      <c r="AG21" s="758"/>
      <c r="AH21" s="758"/>
      <c r="AI21" s="758"/>
      <c r="AJ21" s="759"/>
    </row>
    <row r="22" spans="1:39" s="4" customFormat="1" ht="19.5" customHeight="1">
      <c r="A22" s="31"/>
      <c r="B22" s="31"/>
      <c r="C22" s="31"/>
      <c r="D22" s="761"/>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3"/>
    </row>
    <row r="23" spans="1:39" s="4" customFormat="1" ht="8.1"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row>
    <row r="24" spans="1:39" s="85" customFormat="1" ht="20.100000000000001" customHeight="1">
      <c r="A24" s="85" t="s">
        <v>438</v>
      </c>
    </row>
    <row r="25" spans="1:39" s="85" customFormat="1" ht="7.9" customHeight="1"/>
    <row r="26" spans="1:39" s="85" customFormat="1" ht="20.100000000000001" customHeight="1">
      <c r="A26" s="85" t="s">
        <v>439</v>
      </c>
      <c r="W26" s="769"/>
      <c r="X26" s="770"/>
      <c r="Y26" s="770"/>
      <c r="Z26" s="771"/>
      <c r="AA26" s="772"/>
      <c r="AB26" s="773"/>
      <c r="AD26" s="85" t="s">
        <v>120</v>
      </c>
    </row>
    <row r="27" spans="1:39" ht="8.1" customHeight="1"/>
    <row r="28" spans="1:39" ht="20.100000000000001" customHeight="1">
      <c r="A28" s="2" t="s">
        <v>208</v>
      </c>
      <c r="W28" s="764"/>
      <c r="X28" s="765"/>
      <c r="Y28" s="765"/>
      <c r="Z28" s="766"/>
      <c r="AA28" s="767"/>
      <c r="AB28" s="768"/>
      <c r="AD28" s="2" t="s">
        <v>328</v>
      </c>
    </row>
    <row r="29" spans="1:39" ht="7.9" customHeight="1"/>
    <row r="30" spans="1:39" ht="20.100000000000001" customHeight="1">
      <c r="A30" s="2" t="s">
        <v>209</v>
      </c>
      <c r="K30" s="730"/>
      <c r="L30" s="731"/>
      <c r="M30" s="731"/>
      <c r="N30" s="731"/>
      <c r="O30" s="731"/>
      <c r="P30" s="731"/>
      <c r="Q30" s="731"/>
      <c r="R30" s="731"/>
      <c r="S30" s="731"/>
      <c r="T30" s="731"/>
      <c r="U30" s="731"/>
      <c r="V30" s="731"/>
      <c r="W30" s="731"/>
      <c r="X30" s="731"/>
      <c r="Y30" s="731"/>
      <c r="Z30" s="731"/>
      <c r="AA30" s="732"/>
      <c r="AB30" s="733"/>
      <c r="AD30" s="2" t="s">
        <v>322</v>
      </c>
    </row>
    <row r="31" spans="1:39" ht="7.9" customHeight="1"/>
    <row r="32" spans="1:39" ht="20.100000000000001" customHeight="1">
      <c r="A32" s="2" t="s">
        <v>471</v>
      </c>
    </row>
    <row r="33" spans="1:36" ht="7.9" customHeight="1"/>
    <row r="34" spans="1:36" ht="18" customHeight="1">
      <c r="D34" s="734" t="s">
        <v>210</v>
      </c>
      <c r="E34" s="735"/>
      <c r="F34" s="736"/>
      <c r="G34" s="736"/>
      <c r="H34" s="736"/>
      <c r="I34" s="737"/>
      <c r="J34" s="737"/>
      <c r="K34" s="738"/>
      <c r="L34" s="737"/>
      <c r="M34" s="192"/>
      <c r="N34" s="739"/>
      <c r="O34" s="740"/>
      <c r="P34" s="740"/>
      <c r="Q34" s="741"/>
      <c r="R34" s="742" t="s">
        <v>211</v>
      </c>
      <c r="S34" s="743"/>
      <c r="T34" s="744"/>
      <c r="U34" s="744"/>
      <c r="V34" s="745"/>
      <c r="W34" s="744"/>
      <c r="X34" s="746"/>
      <c r="Y34" s="739"/>
      <c r="Z34" s="740"/>
      <c r="AA34" s="740"/>
      <c r="AB34" s="741"/>
    </row>
    <row r="35" spans="1:36" ht="18" customHeight="1">
      <c r="D35" s="734" t="s">
        <v>212</v>
      </c>
      <c r="E35" s="735"/>
      <c r="F35" s="736"/>
      <c r="G35" s="736"/>
      <c r="H35" s="736"/>
      <c r="I35" s="737"/>
      <c r="J35" s="737"/>
      <c r="K35" s="738"/>
      <c r="L35" s="737"/>
      <c r="M35" s="192"/>
      <c r="N35" s="739"/>
      <c r="O35" s="740"/>
      <c r="P35" s="740"/>
      <c r="Q35" s="741"/>
      <c r="R35" s="747" t="s">
        <v>29</v>
      </c>
      <c r="S35" s="748"/>
      <c r="T35" s="749"/>
      <c r="U35" s="749"/>
      <c r="V35" s="612"/>
      <c r="W35" s="749"/>
      <c r="X35" s="750"/>
      <c r="Y35" s="739"/>
      <c r="Z35" s="740"/>
      <c r="AA35" s="740"/>
      <c r="AB35" s="741"/>
    </row>
    <row r="36" spans="1:36" ht="7.9" customHeight="1"/>
    <row r="37" spans="1:36" ht="20.100000000000001" customHeight="1">
      <c r="A37" s="2" t="s">
        <v>473</v>
      </c>
    </row>
    <row r="38" spans="1:36" ht="7.9" customHeight="1"/>
    <row r="39" spans="1:36" s="4" customFormat="1" ht="20.100000000000001" customHeight="1">
      <c r="A39" s="31"/>
      <c r="B39" s="31"/>
      <c r="C39" s="31"/>
      <c r="D39" s="751"/>
      <c r="E39" s="752"/>
      <c r="F39" s="752"/>
      <c r="G39" s="753"/>
      <c r="H39" s="753"/>
      <c r="I39" s="753"/>
      <c r="J39" s="753"/>
      <c r="K39" s="753"/>
      <c r="L39" s="753"/>
      <c r="M39" s="753"/>
      <c r="N39" s="753"/>
      <c r="O39" s="753"/>
      <c r="P39" s="753"/>
      <c r="Q39" s="753"/>
      <c r="R39" s="753"/>
      <c r="S39" s="753"/>
      <c r="T39" s="753"/>
      <c r="U39" s="753"/>
      <c r="V39" s="753"/>
      <c r="W39" s="754"/>
      <c r="X39" s="754"/>
      <c r="Y39" s="753"/>
      <c r="Z39" s="753"/>
      <c r="AA39" s="753"/>
      <c r="AB39" s="754"/>
      <c r="AC39" s="754"/>
      <c r="AD39" s="754"/>
      <c r="AE39" s="754"/>
      <c r="AF39" s="754"/>
      <c r="AG39" s="754"/>
      <c r="AH39" s="754"/>
      <c r="AI39" s="754"/>
      <c r="AJ39" s="755"/>
    </row>
    <row r="40" spans="1:36" s="4" customFormat="1" ht="20.100000000000001" customHeight="1">
      <c r="A40" s="31"/>
      <c r="B40" s="31"/>
      <c r="C40" s="31"/>
      <c r="D40" s="756"/>
      <c r="E40" s="757"/>
      <c r="F40" s="757"/>
      <c r="G40" s="758"/>
      <c r="H40" s="758"/>
      <c r="I40" s="758"/>
      <c r="J40" s="758"/>
      <c r="K40" s="758"/>
      <c r="L40" s="758"/>
      <c r="M40" s="758"/>
      <c r="N40" s="758"/>
      <c r="O40" s="758"/>
      <c r="P40" s="758"/>
      <c r="Q40" s="758"/>
      <c r="R40" s="758"/>
      <c r="S40" s="758"/>
      <c r="T40" s="758"/>
      <c r="U40" s="758"/>
      <c r="V40" s="758"/>
      <c r="W40" s="758"/>
      <c r="X40" s="758"/>
      <c r="Y40" s="758"/>
      <c r="Z40" s="758"/>
      <c r="AA40" s="758"/>
      <c r="AB40" s="758"/>
      <c r="AC40" s="758"/>
      <c r="AD40" s="758"/>
      <c r="AE40" s="758"/>
      <c r="AF40" s="758"/>
      <c r="AG40" s="758"/>
      <c r="AH40" s="758"/>
      <c r="AI40" s="758"/>
      <c r="AJ40" s="759"/>
    </row>
    <row r="41" spans="1:36" s="4" customFormat="1" ht="20.100000000000001" customHeight="1">
      <c r="A41" s="31"/>
      <c r="B41" s="31"/>
      <c r="C41" s="31"/>
      <c r="D41" s="756"/>
      <c r="E41" s="757"/>
      <c r="F41" s="757"/>
      <c r="G41" s="758"/>
      <c r="H41" s="758"/>
      <c r="I41" s="758"/>
      <c r="J41" s="758"/>
      <c r="K41" s="758"/>
      <c r="L41" s="758"/>
      <c r="M41" s="758"/>
      <c r="N41" s="758"/>
      <c r="O41" s="758"/>
      <c r="P41" s="758"/>
      <c r="Q41" s="758"/>
      <c r="R41" s="758"/>
      <c r="S41" s="758"/>
      <c r="T41" s="758"/>
      <c r="U41" s="758"/>
      <c r="V41" s="758"/>
      <c r="W41" s="758"/>
      <c r="X41" s="758"/>
      <c r="Y41" s="758"/>
      <c r="Z41" s="758"/>
      <c r="AA41" s="758"/>
      <c r="AB41" s="758"/>
      <c r="AC41" s="758"/>
      <c r="AD41" s="758"/>
      <c r="AE41" s="758"/>
      <c r="AF41" s="758"/>
      <c r="AG41" s="758"/>
      <c r="AH41" s="758"/>
      <c r="AI41" s="758"/>
      <c r="AJ41" s="759"/>
    </row>
    <row r="42" spans="1:36" s="4" customFormat="1" ht="20.100000000000001" customHeight="1">
      <c r="A42" s="31"/>
      <c r="B42" s="31"/>
      <c r="C42" s="31"/>
      <c r="D42" s="760"/>
      <c r="E42" s="757"/>
      <c r="F42" s="757"/>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758"/>
      <c r="AH42" s="758"/>
      <c r="AI42" s="758"/>
      <c r="AJ42" s="759"/>
    </row>
    <row r="43" spans="1:36" s="4" customFormat="1" ht="19.5" customHeight="1">
      <c r="A43" s="31"/>
      <c r="B43" s="31"/>
      <c r="C43" s="31"/>
      <c r="D43" s="761"/>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3"/>
    </row>
    <row r="44" spans="1:36" ht="7.9" customHeight="1"/>
  </sheetData>
  <sheetProtection algorithmName="SHA-512" hashValue="CuWwMw+5eizqQ/2WydRnVjM5GqJCbTYAdXdmDrYowdPXf/LJzlC1ozIaBjZprvs3lUp1AcBUFbCLJDBLTq0o0w==" saltValue="D7Bs2ZA7x1QZf9vlUve80g==" spinCount="100000" sheet="1" objects="1" scenarios="1"/>
  <mergeCells count="24">
    <mergeCell ref="D35:M35"/>
    <mergeCell ref="N35:Q35"/>
    <mergeCell ref="R35:X35"/>
    <mergeCell ref="Y35:AB35"/>
    <mergeCell ref="D39:AJ43"/>
    <mergeCell ref="W5:AB5"/>
    <mergeCell ref="W7:AB7"/>
    <mergeCell ref="K9:AB9"/>
    <mergeCell ref="W26:AB26"/>
    <mergeCell ref="W28:AB28"/>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F3A0AC94-9450-494F-8578-7BA1FBC9DB16}">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topLeftCell="A24"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248</v>
      </c>
    </row>
    <row r="2" spans="1:36" ht="7.9" customHeight="1"/>
    <row r="3" spans="1:36" ht="20.100000000000001" customHeight="1">
      <c r="A3" s="2" t="s">
        <v>269</v>
      </c>
    </row>
    <row r="4" spans="1:36" ht="7.9" customHeight="1"/>
    <row r="5" spans="1:36" ht="20.100000000000001" customHeight="1">
      <c r="A5" s="2" t="s">
        <v>214</v>
      </c>
      <c r="AE5" s="764"/>
      <c r="AF5" s="765"/>
      <c r="AG5" s="765"/>
      <c r="AH5" s="766"/>
      <c r="AI5" s="767"/>
      <c r="AJ5" s="768"/>
    </row>
    <row r="6" spans="1:36" ht="20.100000000000001" customHeight="1">
      <c r="A6" s="2" t="s">
        <v>215</v>
      </c>
    </row>
    <row r="7" spans="1:36" ht="20.100000000000001" customHeight="1">
      <c r="A7" s="2" t="s">
        <v>216</v>
      </c>
    </row>
    <row r="8" spans="1:36" ht="7.9" customHeight="1"/>
    <row r="9" spans="1:36" ht="20.100000000000001" customHeight="1">
      <c r="A9" s="2" t="s">
        <v>217</v>
      </c>
      <c r="AE9" s="777" t="s">
        <v>435</v>
      </c>
      <c r="AF9" s="778"/>
      <c r="AG9" s="779"/>
      <c r="AH9" s="774"/>
      <c r="AI9" s="775"/>
      <c r="AJ9" s="776"/>
    </row>
    <row r="10" spans="1:36" ht="20.100000000000001" customHeight="1">
      <c r="A10" s="2" t="s">
        <v>218</v>
      </c>
      <c r="AE10" s="777" t="s">
        <v>225</v>
      </c>
      <c r="AF10" s="778"/>
      <c r="AG10" s="779"/>
      <c r="AH10" s="774"/>
      <c r="AI10" s="775"/>
      <c r="AJ10" s="776"/>
    </row>
    <row r="11" spans="1:36" ht="20.100000000000001" customHeight="1">
      <c r="A11" s="2" t="s">
        <v>224</v>
      </c>
      <c r="AE11" s="777" t="s">
        <v>226</v>
      </c>
      <c r="AF11" s="778"/>
      <c r="AG11" s="779"/>
      <c r="AH11" s="774"/>
      <c r="AI11" s="775"/>
      <c r="AJ11" s="776"/>
    </row>
    <row r="12" spans="1:36" ht="8.1" customHeight="1"/>
    <row r="13" spans="1:36" ht="20.100000000000001" customHeight="1">
      <c r="A13" s="2" t="s">
        <v>270</v>
      </c>
    </row>
    <row r="14" spans="1:36" ht="7.9" customHeight="1"/>
    <row r="15" spans="1:36" ht="20.100000000000001" customHeight="1">
      <c r="A15" s="2" t="s">
        <v>219</v>
      </c>
      <c r="AE15" s="764"/>
      <c r="AF15" s="765"/>
      <c r="AG15" s="765"/>
      <c r="AH15" s="766"/>
      <c r="AI15" s="767"/>
      <c r="AJ15" s="768"/>
    </row>
    <row r="16" spans="1:36" ht="20.100000000000001" customHeight="1">
      <c r="A16" s="2" t="s">
        <v>220</v>
      </c>
    </row>
    <row r="17" spans="1:36" ht="7.9" customHeight="1"/>
    <row r="18" spans="1:36" ht="20.100000000000001" customHeight="1">
      <c r="A18" s="2" t="s">
        <v>217</v>
      </c>
      <c r="AE18" s="764"/>
      <c r="AF18" s="765"/>
      <c r="AG18" s="765"/>
      <c r="AH18" s="766"/>
      <c r="AI18" s="767"/>
      <c r="AJ18" s="768"/>
    </row>
    <row r="19" spans="1:36" ht="20.100000000000001" customHeight="1">
      <c r="A19" s="2" t="s">
        <v>218</v>
      </c>
    </row>
    <row r="20" spans="1:36" ht="7.9" customHeight="1"/>
    <row r="21" spans="1:36" ht="20.100000000000001" customHeight="1">
      <c r="A21" s="2" t="s">
        <v>271</v>
      </c>
    </row>
    <row r="22" spans="1:36" ht="7.9" customHeight="1"/>
    <row r="23" spans="1:36" ht="20.100000000000001" customHeight="1">
      <c r="A23" s="2" t="s">
        <v>221</v>
      </c>
      <c r="AE23" s="777" t="s">
        <v>435</v>
      </c>
      <c r="AF23" s="778"/>
      <c r="AG23" s="779"/>
      <c r="AH23" s="774"/>
      <c r="AI23" s="775"/>
      <c r="AJ23" s="776"/>
    </row>
    <row r="24" spans="1:36" ht="20.100000000000001" customHeight="1">
      <c r="A24" s="2" t="s">
        <v>222</v>
      </c>
      <c r="AE24" s="777" t="s">
        <v>225</v>
      </c>
      <c r="AF24" s="778"/>
      <c r="AG24" s="779"/>
      <c r="AH24" s="774"/>
      <c r="AI24" s="775"/>
      <c r="AJ24" s="776"/>
    </row>
    <row r="25" spans="1:36" ht="20.100000000000001" customHeight="1">
      <c r="A25" s="2" t="s">
        <v>223</v>
      </c>
      <c r="AE25" s="777" t="s">
        <v>226</v>
      </c>
      <c r="AF25" s="778"/>
      <c r="AG25" s="779"/>
      <c r="AH25" s="774"/>
      <c r="AI25" s="775"/>
      <c r="AJ25" s="776"/>
    </row>
    <row r="26" spans="1:36" ht="7.9" customHeight="1"/>
    <row r="27" spans="1:36" ht="20.100000000000001" customHeight="1">
      <c r="A27" s="2" t="s">
        <v>272</v>
      </c>
    </row>
    <row r="28" spans="1:36" ht="7.9" customHeight="1"/>
    <row r="29" spans="1:36" ht="20.100000000000001" customHeight="1">
      <c r="A29" s="2" t="s">
        <v>227</v>
      </c>
      <c r="AE29" s="764"/>
      <c r="AF29" s="765"/>
      <c r="AG29" s="765"/>
      <c r="AH29" s="766"/>
      <c r="AI29" s="767"/>
      <c r="AJ29" s="768"/>
    </row>
    <row r="30" spans="1:36" ht="20.100000000000001" customHeight="1">
      <c r="A30" s="2" t="s">
        <v>228</v>
      </c>
    </row>
    <row r="31" spans="1:36" ht="7.9" customHeight="1"/>
    <row r="32" spans="1:36" ht="20.100000000000001" customHeight="1">
      <c r="A32" s="2" t="s">
        <v>276</v>
      </c>
      <c r="AE32" s="764"/>
      <c r="AF32" s="765"/>
      <c r="AG32" s="765"/>
      <c r="AH32" s="766"/>
      <c r="AI32" s="767"/>
      <c r="AJ32" s="768"/>
    </row>
    <row r="33" spans="1:20" ht="20.100000000000001" customHeight="1">
      <c r="A33" s="2" t="s">
        <v>277</v>
      </c>
    </row>
    <row r="34" spans="1:20" ht="20.100000000000001" customHeight="1">
      <c r="A34" s="2" t="s">
        <v>229</v>
      </c>
    </row>
    <row r="35" spans="1:20" ht="7.9" customHeight="1"/>
  </sheetData>
  <sheetProtection algorithmName="SHA-512" hashValue="RljhzAxMJeCL0qJSDxPg2nh/6+bO+3YPBHgsESmFVbU/s4K//pKlp3Voj9BrZXKAPufqzwlUcB3Wc+fHIR/sdA==" saltValue="8Oijw7E8M7gYvwm+a+RADw==" spinCount="100000" sheet="1" objects="1" scenarios="1"/>
  <mergeCells count="17">
    <mergeCell ref="AE25:AG25"/>
    <mergeCell ref="AH25:AJ25"/>
    <mergeCell ref="AE29:AJ29"/>
    <mergeCell ref="AE32:AJ32"/>
    <mergeCell ref="AE9:AG9"/>
    <mergeCell ref="AE10:AG10"/>
    <mergeCell ref="AE11:AG11"/>
    <mergeCell ref="AE23:AG23"/>
    <mergeCell ref="AH23:AJ23"/>
    <mergeCell ref="AE24:AG24"/>
    <mergeCell ref="AH24:AJ24"/>
    <mergeCell ref="AE5:AJ5"/>
    <mergeCell ref="AE15:AJ15"/>
    <mergeCell ref="AE18:AJ18"/>
    <mergeCell ref="AH9:AJ9"/>
    <mergeCell ref="AH10:AJ10"/>
    <mergeCell ref="AH11:AJ11"/>
  </mergeCells>
  <phoneticPr fontId="5"/>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248</v>
      </c>
    </row>
    <row r="2" spans="1:36" ht="7.9" customHeight="1"/>
    <row r="3" spans="1:36" ht="20.100000000000001" customHeight="1">
      <c r="A3" s="2" t="s">
        <v>273</v>
      </c>
    </row>
    <row r="4" spans="1:36" ht="7.9" customHeight="1"/>
    <row r="5" spans="1:36" ht="20.100000000000001" customHeight="1">
      <c r="A5" s="2" t="s">
        <v>230</v>
      </c>
      <c r="AE5" s="764"/>
      <c r="AF5" s="765"/>
      <c r="AG5" s="765"/>
      <c r="AH5" s="766"/>
      <c r="AI5" s="767"/>
      <c r="AJ5" s="768"/>
    </row>
    <row r="6" spans="1:36" ht="20.100000000000001" customHeight="1">
      <c r="A6" s="2" t="s">
        <v>231</v>
      </c>
    </row>
    <row r="7" spans="1:36" ht="7.9" customHeight="1"/>
    <row r="8" spans="1:36" ht="20.100000000000001" customHeight="1">
      <c r="A8" s="2" t="s">
        <v>326</v>
      </c>
      <c r="AE8" s="764"/>
      <c r="AF8" s="765"/>
      <c r="AG8" s="765"/>
      <c r="AH8" s="766"/>
      <c r="AI8" s="767"/>
      <c r="AJ8" s="768"/>
    </row>
    <row r="9" spans="1:36" ht="20.100000000000001" customHeight="1">
      <c r="A9" s="2" t="s">
        <v>231</v>
      </c>
    </row>
    <row r="10" spans="1:36" ht="7.9" customHeight="1"/>
    <row r="11" spans="1:36" ht="20.100000000000001" customHeight="1">
      <c r="A11" s="2" t="s">
        <v>307</v>
      </c>
      <c r="AE11" s="764"/>
      <c r="AF11" s="765"/>
      <c r="AG11" s="765"/>
      <c r="AH11" s="766"/>
      <c r="AI11" s="767"/>
      <c r="AJ11" s="768"/>
    </row>
    <row r="12" spans="1:36" ht="8.1" customHeight="1"/>
    <row r="13" spans="1:36" ht="20.100000000000001" customHeight="1">
      <c r="A13" s="2" t="s">
        <v>260</v>
      </c>
      <c r="S13" s="764" t="s">
        <v>304</v>
      </c>
      <c r="T13" s="765"/>
      <c r="U13" s="765"/>
      <c r="V13" s="766"/>
      <c r="W13" s="767"/>
      <c r="X13" s="767"/>
      <c r="Y13" s="767"/>
      <c r="Z13" s="767"/>
      <c r="AA13" s="767"/>
      <c r="AB13" s="767"/>
      <c r="AC13" s="767"/>
      <c r="AD13" s="767"/>
      <c r="AE13" s="767"/>
      <c r="AF13" s="767"/>
      <c r="AG13" s="767"/>
      <c r="AH13" s="767"/>
      <c r="AI13" s="767"/>
      <c r="AJ13" s="768"/>
    </row>
    <row r="14" spans="1:36" ht="7.9" customHeight="1"/>
    <row r="15" spans="1:36" ht="20.100000000000001" customHeight="1">
      <c r="A15" s="2" t="s">
        <v>261</v>
      </c>
      <c r="S15" s="780" t="s">
        <v>304</v>
      </c>
      <c r="T15" s="781"/>
      <c r="U15" s="781"/>
      <c r="V15" s="781"/>
      <c r="W15" s="781"/>
      <c r="X15" s="781"/>
      <c r="Y15" s="781"/>
      <c r="Z15" s="781"/>
      <c r="AA15" s="781"/>
      <c r="AB15" s="781"/>
      <c r="AC15" s="781"/>
      <c r="AD15" s="781"/>
      <c r="AE15" s="781"/>
      <c r="AF15" s="781"/>
      <c r="AG15" s="781"/>
      <c r="AH15" s="781"/>
      <c r="AI15" s="782"/>
      <c r="AJ15" s="783"/>
    </row>
    <row r="16" spans="1:36" ht="7.9" customHeight="1"/>
    <row r="17" spans="1:36" ht="20.100000000000001" customHeight="1">
      <c r="A17" s="2" t="s">
        <v>262</v>
      </c>
    </row>
    <row r="18" spans="1:36" ht="7.9" customHeight="1"/>
    <row r="19" spans="1:36" ht="18" customHeight="1">
      <c r="D19" s="734" t="s">
        <v>210</v>
      </c>
      <c r="E19" s="735"/>
      <c r="F19" s="736"/>
      <c r="G19" s="736"/>
      <c r="H19" s="736"/>
      <c r="I19" s="737"/>
      <c r="J19" s="737"/>
      <c r="K19" s="738"/>
      <c r="L19" s="737"/>
      <c r="M19" s="192"/>
      <c r="N19" s="784"/>
      <c r="O19" s="785"/>
      <c r="P19" s="785"/>
      <c r="Q19" s="785"/>
      <c r="R19" s="742" t="s">
        <v>211</v>
      </c>
      <c r="S19" s="743"/>
      <c r="T19" s="744"/>
      <c r="U19" s="744"/>
      <c r="V19" s="745"/>
      <c r="W19" s="744"/>
      <c r="X19" s="746"/>
      <c r="Y19" s="786"/>
      <c r="Z19" s="785"/>
      <c r="AA19" s="785"/>
      <c r="AB19" s="787"/>
    </row>
    <row r="20" spans="1:36" ht="18" customHeight="1">
      <c r="D20" s="734" t="s">
        <v>212</v>
      </c>
      <c r="E20" s="735"/>
      <c r="F20" s="736"/>
      <c r="G20" s="736"/>
      <c r="H20" s="736"/>
      <c r="I20" s="737"/>
      <c r="J20" s="737"/>
      <c r="K20" s="738"/>
      <c r="L20" s="737"/>
      <c r="M20" s="192"/>
      <c r="N20" s="784"/>
      <c r="O20" s="785"/>
      <c r="P20" s="785"/>
      <c r="Q20" s="785"/>
      <c r="R20" s="747" t="s">
        <v>29</v>
      </c>
      <c r="S20" s="748"/>
      <c r="T20" s="749"/>
      <c r="U20" s="749"/>
      <c r="V20" s="612"/>
      <c r="W20" s="749"/>
      <c r="X20" s="750"/>
      <c r="Y20" s="786"/>
      <c r="Z20" s="785"/>
      <c r="AA20" s="785"/>
      <c r="AB20" s="787"/>
    </row>
    <row r="21" spans="1:36" ht="8.1" customHeight="1"/>
    <row r="22" spans="1:36" ht="20.100000000000001" customHeight="1">
      <c r="A22" s="2" t="s">
        <v>263</v>
      </c>
      <c r="AE22" s="764" t="s">
        <v>301</v>
      </c>
      <c r="AF22" s="765"/>
      <c r="AG22" s="765"/>
      <c r="AH22" s="766"/>
      <c r="AI22" s="767"/>
      <c r="AJ22" s="768"/>
    </row>
    <row r="23" spans="1:36" ht="20.100000000000001" customHeight="1">
      <c r="A23" s="2" t="s">
        <v>232</v>
      </c>
    </row>
    <row r="24" spans="1:36" ht="7.9" customHeight="1"/>
    <row r="25" spans="1:36" ht="20.100000000000001" customHeight="1">
      <c r="A25" s="2" t="s">
        <v>278</v>
      </c>
      <c r="S25" s="777" t="s">
        <v>279</v>
      </c>
      <c r="T25" s="778"/>
      <c r="U25" s="778"/>
      <c r="V25" s="778"/>
      <c r="W25" s="788" t="s">
        <v>305</v>
      </c>
      <c r="X25" s="789"/>
      <c r="Y25" s="789"/>
      <c r="Z25" s="789"/>
      <c r="AA25" s="789"/>
      <c r="AB25" s="789"/>
      <c r="AC25" s="789"/>
      <c r="AD25" s="789"/>
      <c r="AE25" s="789"/>
      <c r="AF25" s="789"/>
      <c r="AG25" s="789"/>
      <c r="AH25" s="789"/>
      <c r="AI25" s="789"/>
      <c r="AJ25" s="790"/>
    </row>
    <row r="26" spans="1:36" ht="20.100000000000001" customHeight="1">
      <c r="S26" s="777" t="s">
        <v>280</v>
      </c>
      <c r="T26" s="778"/>
      <c r="U26" s="778"/>
      <c r="V26" s="778"/>
      <c r="W26" s="788" t="s">
        <v>306</v>
      </c>
      <c r="X26" s="789"/>
      <c r="Y26" s="789"/>
      <c r="Z26" s="789"/>
      <c r="AA26" s="789"/>
      <c r="AB26" s="789"/>
      <c r="AC26" s="789"/>
      <c r="AD26" s="789"/>
      <c r="AE26" s="789"/>
      <c r="AF26" s="789"/>
      <c r="AG26" s="789"/>
      <c r="AH26" s="789"/>
      <c r="AI26" s="789"/>
      <c r="AJ26" s="790"/>
    </row>
    <row r="27" spans="1:36" ht="7.9" customHeight="1"/>
    <row r="28" spans="1:36" ht="20.100000000000001" customHeight="1">
      <c r="A28" s="2" t="s">
        <v>281</v>
      </c>
      <c r="S28" s="764" t="s">
        <v>304</v>
      </c>
      <c r="T28" s="765"/>
      <c r="U28" s="765"/>
      <c r="V28" s="766"/>
      <c r="W28" s="767"/>
      <c r="X28" s="767"/>
      <c r="Y28" s="767"/>
      <c r="Z28" s="767"/>
      <c r="AA28" s="767"/>
      <c r="AB28" s="767"/>
      <c r="AC28" s="767"/>
      <c r="AD28" s="767"/>
      <c r="AE28" s="767"/>
      <c r="AF28" s="767"/>
      <c r="AG28" s="767"/>
      <c r="AH28" s="767"/>
      <c r="AI28" s="767"/>
      <c r="AJ28" s="768"/>
    </row>
    <row r="29" spans="1:36" ht="7.9" customHeight="1"/>
    <row r="30" spans="1:36" ht="20.100000000000001" customHeight="1">
      <c r="A30" s="2" t="s">
        <v>282</v>
      </c>
      <c r="S30" s="780" t="s">
        <v>304</v>
      </c>
      <c r="T30" s="781"/>
      <c r="U30" s="781"/>
      <c r="V30" s="781"/>
      <c r="W30" s="781"/>
      <c r="X30" s="781"/>
      <c r="Y30" s="781"/>
      <c r="Z30" s="781"/>
      <c r="AA30" s="781"/>
      <c r="AB30" s="781"/>
      <c r="AC30" s="781"/>
      <c r="AD30" s="781"/>
      <c r="AE30" s="781"/>
      <c r="AF30" s="781"/>
      <c r="AG30" s="781"/>
      <c r="AH30" s="781"/>
      <c r="AI30" s="782"/>
      <c r="AJ30" s="783"/>
    </row>
    <row r="31" spans="1:36" ht="7.9" customHeight="1"/>
    <row r="32" spans="1:36" ht="20.100000000000001" customHeight="1">
      <c r="A32" s="2" t="s">
        <v>283</v>
      </c>
    </row>
    <row r="33" spans="1:36" ht="7.9" customHeight="1"/>
    <row r="34" spans="1:36" s="4" customFormat="1" ht="20.100000000000001" customHeight="1">
      <c r="A34" s="31"/>
      <c r="B34" s="31"/>
      <c r="C34" s="31"/>
      <c r="D34" s="751"/>
      <c r="E34" s="752"/>
      <c r="F34" s="752"/>
      <c r="G34" s="753"/>
      <c r="H34" s="753"/>
      <c r="I34" s="753"/>
      <c r="J34" s="753"/>
      <c r="K34" s="753"/>
      <c r="L34" s="753"/>
      <c r="M34" s="753"/>
      <c r="N34" s="753"/>
      <c r="O34" s="753"/>
      <c r="P34" s="753"/>
      <c r="Q34" s="753"/>
      <c r="R34" s="753"/>
      <c r="S34" s="753"/>
      <c r="T34" s="753"/>
      <c r="U34" s="753"/>
      <c r="V34" s="753"/>
      <c r="W34" s="754"/>
      <c r="X34" s="754"/>
      <c r="Y34" s="753"/>
      <c r="Z34" s="753"/>
      <c r="AA34" s="753"/>
      <c r="AB34" s="754"/>
      <c r="AC34" s="754"/>
      <c r="AD34" s="754"/>
      <c r="AE34" s="754"/>
      <c r="AF34" s="754"/>
      <c r="AG34" s="754"/>
      <c r="AH34" s="754"/>
      <c r="AI34" s="754"/>
      <c r="AJ34" s="755"/>
    </row>
    <row r="35" spans="1:36" s="4" customFormat="1" ht="20.100000000000001" customHeight="1">
      <c r="A35" s="31"/>
      <c r="B35" s="31"/>
      <c r="C35" s="31"/>
      <c r="D35" s="756"/>
      <c r="E35" s="757"/>
      <c r="F35" s="757"/>
      <c r="G35" s="758"/>
      <c r="H35" s="758"/>
      <c r="I35" s="758"/>
      <c r="J35" s="758"/>
      <c r="K35" s="758"/>
      <c r="L35" s="758"/>
      <c r="M35" s="758"/>
      <c r="N35" s="758"/>
      <c r="O35" s="758"/>
      <c r="P35" s="758"/>
      <c r="Q35" s="758"/>
      <c r="R35" s="758"/>
      <c r="S35" s="758"/>
      <c r="T35" s="758"/>
      <c r="U35" s="758"/>
      <c r="V35" s="758"/>
      <c r="W35" s="758"/>
      <c r="X35" s="758"/>
      <c r="Y35" s="758"/>
      <c r="Z35" s="758"/>
      <c r="AA35" s="758"/>
      <c r="AB35" s="758"/>
      <c r="AC35" s="758"/>
      <c r="AD35" s="758"/>
      <c r="AE35" s="758"/>
      <c r="AF35" s="758"/>
      <c r="AG35" s="758"/>
      <c r="AH35" s="758"/>
      <c r="AI35" s="758"/>
      <c r="AJ35" s="759"/>
    </row>
    <row r="36" spans="1:36" s="4" customFormat="1" ht="20.100000000000001" customHeight="1">
      <c r="A36" s="31"/>
      <c r="B36" s="31"/>
      <c r="C36" s="31"/>
      <c r="D36" s="760"/>
      <c r="E36" s="757"/>
      <c r="F36" s="757"/>
      <c r="G36" s="758"/>
      <c r="H36" s="758"/>
      <c r="I36" s="758"/>
      <c r="J36" s="758"/>
      <c r="K36" s="758"/>
      <c r="L36" s="758"/>
      <c r="M36" s="758"/>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9"/>
    </row>
    <row r="37" spans="1:36" s="4" customFormat="1" ht="19.5" customHeight="1">
      <c r="A37" s="31"/>
      <c r="B37" s="31"/>
      <c r="C37" s="31"/>
      <c r="D37" s="761"/>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3"/>
    </row>
  </sheetData>
  <sheetProtection algorithmName="SHA-512" hashValue="666ivr9TDHYPP4hfsI1MPNVPmgVDrCGjWq9Uh6/3fqupSLXTxMPje66LAtQfzdlzIKUia9lqDPOXPbLIoePpkw==" saltValue="4UikULKfjkHisn/8F/A84A==" spinCount="100000" sheet="1" objects="1" scenarios="1"/>
  <mergeCells count="21">
    <mergeCell ref="W26:AJ26"/>
    <mergeCell ref="D20:M20"/>
    <mergeCell ref="N20:Q20"/>
    <mergeCell ref="R20:X20"/>
    <mergeCell ref="Y20:AB20"/>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248</v>
      </c>
    </row>
    <row r="2" spans="1:36" ht="7.9" customHeight="1"/>
    <row r="3" spans="1:36" ht="20.100000000000001" customHeight="1">
      <c r="A3" s="2" t="s">
        <v>274</v>
      </c>
    </row>
    <row r="4" spans="1:36" ht="7.9" customHeight="1"/>
    <row r="5" spans="1:36" ht="20.100000000000001" customHeight="1">
      <c r="A5" s="2" t="s">
        <v>233</v>
      </c>
      <c r="AE5" s="764"/>
      <c r="AF5" s="765"/>
      <c r="AG5" s="765"/>
      <c r="AH5" s="766"/>
      <c r="AI5" s="767"/>
      <c r="AJ5" s="768"/>
    </row>
    <row r="6" spans="1:36" ht="7.9" customHeight="1"/>
    <row r="7" spans="1:36" ht="20.100000000000001" customHeight="1">
      <c r="A7" s="2" t="s">
        <v>234</v>
      </c>
      <c r="AE7" s="764"/>
      <c r="AF7" s="765"/>
      <c r="AG7" s="765"/>
      <c r="AH7" s="766"/>
      <c r="AI7" s="767"/>
      <c r="AJ7" s="768"/>
    </row>
    <row r="8" spans="1:36" ht="7.9" customHeight="1"/>
    <row r="9" spans="1:36" ht="20.100000000000001" customHeight="1">
      <c r="A9" s="2" t="s">
        <v>235</v>
      </c>
      <c r="AE9" s="764"/>
      <c r="AF9" s="765"/>
      <c r="AG9" s="765"/>
      <c r="AH9" s="766"/>
      <c r="AI9" s="767"/>
      <c r="AJ9" s="768"/>
    </row>
    <row r="10" spans="1:36" ht="8.1" customHeight="1"/>
    <row r="11" spans="1:36" ht="20.100000000000001" customHeight="1">
      <c r="A11" s="2" t="s">
        <v>237</v>
      </c>
      <c r="S11" s="764" t="s">
        <v>304</v>
      </c>
      <c r="T11" s="765"/>
      <c r="U11" s="765"/>
      <c r="V11" s="766"/>
      <c r="W11" s="767"/>
      <c r="X11" s="767"/>
      <c r="Y11" s="767"/>
      <c r="Z11" s="767"/>
      <c r="AA11" s="767"/>
      <c r="AB11" s="767"/>
      <c r="AC11" s="767"/>
      <c r="AD11" s="767"/>
      <c r="AE11" s="767"/>
      <c r="AF11" s="767"/>
      <c r="AG11" s="767"/>
      <c r="AH11" s="767"/>
      <c r="AI11" s="767"/>
      <c r="AJ11" s="768"/>
    </row>
    <row r="12" spans="1:36" ht="7.9" customHeight="1"/>
    <row r="13" spans="1:36" ht="20.100000000000001" customHeight="1">
      <c r="A13" s="2" t="s">
        <v>238</v>
      </c>
      <c r="S13" s="780" t="s">
        <v>304</v>
      </c>
      <c r="T13" s="781"/>
      <c r="U13" s="781"/>
      <c r="V13" s="781"/>
      <c r="W13" s="781"/>
      <c r="X13" s="781"/>
      <c r="Y13" s="781"/>
      <c r="Z13" s="781"/>
      <c r="AA13" s="781"/>
      <c r="AB13" s="781"/>
      <c r="AC13" s="781"/>
      <c r="AD13" s="781"/>
      <c r="AE13" s="781"/>
      <c r="AF13" s="781"/>
      <c r="AG13" s="781"/>
      <c r="AH13" s="781"/>
      <c r="AI13" s="782"/>
      <c r="AJ13" s="783"/>
    </row>
    <row r="14" spans="1:36" ht="7.9" customHeight="1"/>
    <row r="15" spans="1:36" ht="20.100000000000001" customHeight="1">
      <c r="A15" s="2" t="s">
        <v>239</v>
      </c>
      <c r="AE15" s="764"/>
      <c r="AF15" s="765"/>
      <c r="AG15" s="765"/>
      <c r="AH15" s="766"/>
      <c r="AI15" s="767"/>
      <c r="AJ15" s="768"/>
    </row>
    <row r="16" spans="1:36" ht="20.100000000000001" customHeight="1">
      <c r="A16" s="2" t="s">
        <v>236</v>
      </c>
    </row>
    <row r="17" spans="1:36" ht="7.9" customHeight="1"/>
    <row r="18" spans="1:36" ht="20.100000000000001" customHeight="1">
      <c r="A18" s="2" t="s">
        <v>240</v>
      </c>
      <c r="S18" s="780" t="s">
        <v>304</v>
      </c>
      <c r="T18" s="781"/>
      <c r="U18" s="781"/>
      <c r="V18" s="781"/>
      <c r="W18" s="781"/>
      <c r="X18" s="781"/>
      <c r="Y18" s="781"/>
      <c r="Z18" s="781"/>
      <c r="AA18" s="781"/>
      <c r="AB18" s="781"/>
      <c r="AC18" s="781"/>
      <c r="AD18" s="781"/>
      <c r="AE18" s="781"/>
      <c r="AF18" s="781"/>
      <c r="AG18" s="781"/>
      <c r="AH18" s="781"/>
      <c r="AI18" s="782"/>
      <c r="AJ18" s="783"/>
    </row>
    <row r="19" spans="1:36" ht="8.1" customHeight="1"/>
    <row r="20" spans="1:36" ht="20.100000000000001" customHeight="1">
      <c r="A20" s="2" t="s">
        <v>241</v>
      </c>
      <c r="AE20" s="764"/>
      <c r="AF20" s="765"/>
      <c r="AG20" s="765"/>
      <c r="AH20" s="766"/>
      <c r="AI20" s="767"/>
      <c r="AJ20" s="768"/>
    </row>
    <row r="21" spans="1:36" ht="7.9" customHeight="1"/>
    <row r="22" spans="1:36" ht="20.100000000000001" customHeight="1">
      <c r="A22" s="2" t="s">
        <v>242</v>
      </c>
      <c r="AE22" s="764"/>
      <c r="AF22" s="765"/>
      <c r="AG22" s="765"/>
      <c r="AH22" s="766"/>
      <c r="AI22" s="767"/>
      <c r="AJ22" s="768"/>
    </row>
    <row r="23" spans="1:36" ht="20.100000000000001" customHeight="1">
      <c r="A23" s="2" t="s">
        <v>243</v>
      </c>
    </row>
    <row r="24" spans="1:36" ht="8.1" customHeight="1"/>
    <row r="25" spans="1:36" ht="20.100000000000001" customHeight="1">
      <c r="A25" s="2" t="s">
        <v>285</v>
      </c>
      <c r="AE25" s="764"/>
      <c r="AF25" s="765"/>
      <c r="AG25" s="765"/>
      <c r="AH25" s="766"/>
      <c r="AI25" s="767"/>
      <c r="AJ25" s="768"/>
    </row>
    <row r="26" spans="1:36" ht="20.100000000000001" customHeight="1">
      <c r="A26" s="2" t="s">
        <v>286</v>
      </c>
    </row>
    <row r="27" spans="1:36" ht="8.1" customHeight="1"/>
    <row r="28" spans="1:36" ht="20.100000000000001" customHeight="1">
      <c r="A28" s="2" t="s">
        <v>275</v>
      </c>
    </row>
    <row r="29" spans="1:36" ht="8.1" customHeight="1"/>
    <row r="30" spans="1:36" ht="20.100000000000001" customHeight="1">
      <c r="A30" s="2" t="s">
        <v>244</v>
      </c>
      <c r="AE30" s="764"/>
      <c r="AF30" s="765"/>
      <c r="AG30" s="765"/>
      <c r="AH30" s="766"/>
      <c r="AI30" s="767"/>
      <c r="AJ30" s="768"/>
    </row>
    <row r="31" spans="1:36" ht="8.1" customHeight="1"/>
    <row r="32" spans="1:36" ht="20.100000000000001" customHeight="1">
      <c r="A32" s="2" t="s">
        <v>284</v>
      </c>
      <c r="AE32" s="764"/>
      <c r="AF32" s="765"/>
      <c r="AG32" s="765"/>
      <c r="AH32" s="766"/>
      <c r="AI32" s="767"/>
      <c r="AJ32" s="768"/>
    </row>
    <row r="33" ht="8.1" customHeight="1"/>
  </sheetData>
  <sheetProtection algorithmName="SHA-512" hashValue="PqX6ZVYmmGyC3+oPakoV3Hlsm7lvjjAh/MKPlZcJd9Da3NH29ZHokra8lR2TJQZNVZjbOdfYHTmabF+W2wK7xQ==" saltValue="a2usvlQCOmibyWPtwFNlPA=="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5"/>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2" customWidth="1"/>
    <col min="44" max="272" width="8.125" style="2"/>
    <col min="273" max="294" width="3.375" style="2" customWidth="1"/>
    <col min="295" max="528" width="8.125" style="2"/>
    <col min="529" max="550" width="3.375" style="2" customWidth="1"/>
    <col min="551" max="784" width="8.125" style="2"/>
    <col min="785" max="806" width="3.375" style="2" customWidth="1"/>
    <col min="807" max="1040" width="8.125" style="2"/>
    <col min="1041" max="1062" width="3.375" style="2" customWidth="1"/>
    <col min="1063" max="1296" width="8.125" style="2"/>
    <col min="1297" max="1318" width="3.375" style="2" customWidth="1"/>
    <col min="1319" max="1552" width="8.125" style="2"/>
    <col min="1553" max="1574" width="3.375" style="2" customWidth="1"/>
    <col min="1575" max="1808" width="8.125" style="2"/>
    <col min="1809" max="1830" width="3.375" style="2" customWidth="1"/>
    <col min="1831" max="2064" width="8.125" style="2"/>
    <col min="2065" max="2086" width="3.375" style="2" customWidth="1"/>
    <col min="2087" max="2320" width="8.125" style="2"/>
    <col min="2321" max="2342" width="3.375" style="2" customWidth="1"/>
    <col min="2343" max="2576" width="8.125" style="2"/>
    <col min="2577" max="2598" width="3.375" style="2" customWidth="1"/>
    <col min="2599" max="2832" width="8.125" style="2"/>
    <col min="2833" max="2854" width="3.375" style="2" customWidth="1"/>
    <col min="2855" max="3088" width="8.125" style="2"/>
    <col min="3089" max="3110" width="3.375" style="2" customWidth="1"/>
    <col min="3111" max="3344" width="8.125" style="2"/>
    <col min="3345" max="3366" width="3.375" style="2" customWidth="1"/>
    <col min="3367" max="3600" width="8.125" style="2"/>
    <col min="3601" max="3622" width="3.375" style="2" customWidth="1"/>
    <col min="3623" max="3856" width="8.125" style="2"/>
    <col min="3857" max="3878" width="3.375" style="2" customWidth="1"/>
    <col min="3879" max="4112" width="8.125" style="2"/>
    <col min="4113" max="4134" width="3.375" style="2" customWidth="1"/>
    <col min="4135" max="4368" width="8.125" style="2"/>
    <col min="4369" max="4390" width="3.375" style="2" customWidth="1"/>
    <col min="4391" max="4624" width="8.125" style="2"/>
    <col min="4625" max="4646" width="3.375" style="2" customWidth="1"/>
    <col min="4647" max="4880" width="8.125" style="2"/>
    <col min="4881" max="4902" width="3.375" style="2" customWidth="1"/>
    <col min="4903" max="5136" width="8.125" style="2"/>
    <col min="5137" max="5158" width="3.375" style="2" customWidth="1"/>
    <col min="5159" max="5392" width="8.125" style="2"/>
    <col min="5393" max="5414" width="3.375" style="2" customWidth="1"/>
    <col min="5415" max="5648" width="8.125" style="2"/>
    <col min="5649" max="5670" width="3.375" style="2" customWidth="1"/>
    <col min="5671" max="5904" width="8.125" style="2"/>
    <col min="5905" max="5926" width="3.375" style="2" customWidth="1"/>
    <col min="5927" max="6160" width="8.125" style="2"/>
    <col min="6161" max="6182" width="3.375" style="2" customWidth="1"/>
    <col min="6183" max="6416" width="8.125" style="2"/>
    <col min="6417" max="6438" width="3.375" style="2" customWidth="1"/>
    <col min="6439" max="6672" width="8.125" style="2"/>
    <col min="6673" max="6694" width="3.375" style="2" customWidth="1"/>
    <col min="6695" max="6928" width="8.125" style="2"/>
    <col min="6929" max="6950" width="3.375" style="2" customWidth="1"/>
    <col min="6951" max="7184" width="8.125" style="2"/>
    <col min="7185" max="7206" width="3.375" style="2" customWidth="1"/>
    <col min="7207" max="7440" width="8.125" style="2"/>
    <col min="7441" max="7462" width="3.375" style="2" customWidth="1"/>
    <col min="7463" max="7696" width="8.125" style="2"/>
    <col min="7697" max="7718" width="3.375" style="2" customWidth="1"/>
    <col min="7719" max="7952" width="8.125" style="2"/>
    <col min="7953" max="7974" width="3.375" style="2" customWidth="1"/>
    <col min="7975" max="8208" width="8.125" style="2"/>
    <col min="8209" max="8230" width="3.375" style="2" customWidth="1"/>
    <col min="8231" max="8464" width="8.125" style="2"/>
    <col min="8465" max="8486" width="3.375" style="2" customWidth="1"/>
    <col min="8487" max="8720" width="8.125" style="2"/>
    <col min="8721" max="8742" width="3.375" style="2" customWidth="1"/>
    <col min="8743" max="8976" width="8.125" style="2"/>
    <col min="8977" max="8998" width="3.375" style="2" customWidth="1"/>
    <col min="8999" max="9232" width="8.125" style="2"/>
    <col min="9233" max="9254" width="3.375" style="2" customWidth="1"/>
    <col min="9255" max="9488" width="8.125" style="2"/>
    <col min="9489" max="9510" width="3.375" style="2" customWidth="1"/>
    <col min="9511" max="9744" width="8.125" style="2"/>
    <col min="9745" max="9766" width="3.375" style="2" customWidth="1"/>
    <col min="9767" max="10000" width="8.125" style="2"/>
    <col min="10001" max="10022" width="3.375" style="2" customWidth="1"/>
    <col min="10023" max="10256" width="8.125" style="2"/>
    <col min="10257" max="10278" width="3.375" style="2" customWidth="1"/>
    <col min="10279" max="10512" width="8.125" style="2"/>
    <col min="10513" max="10534" width="3.375" style="2" customWidth="1"/>
    <col min="10535" max="10768" width="8.125" style="2"/>
    <col min="10769" max="10790" width="3.375" style="2" customWidth="1"/>
    <col min="10791" max="11024" width="8.125" style="2"/>
    <col min="11025" max="11046" width="3.375" style="2" customWidth="1"/>
    <col min="11047" max="11280" width="8.125" style="2"/>
    <col min="11281" max="11302" width="3.375" style="2" customWidth="1"/>
    <col min="11303" max="11536" width="8.125" style="2"/>
    <col min="11537" max="11558" width="3.375" style="2" customWidth="1"/>
    <col min="11559" max="11792" width="8.125" style="2"/>
    <col min="11793" max="11814" width="3.375" style="2" customWidth="1"/>
    <col min="11815" max="12048" width="8.125" style="2"/>
    <col min="12049" max="12070" width="3.375" style="2" customWidth="1"/>
    <col min="12071" max="12304" width="8.125" style="2"/>
    <col min="12305" max="12326" width="3.375" style="2" customWidth="1"/>
    <col min="12327" max="12560" width="8.125" style="2"/>
    <col min="12561" max="12582" width="3.375" style="2" customWidth="1"/>
    <col min="12583" max="12816" width="8.125" style="2"/>
    <col min="12817" max="12838" width="3.375" style="2" customWidth="1"/>
    <col min="12839" max="13072" width="8.125" style="2"/>
    <col min="13073" max="13094" width="3.375" style="2" customWidth="1"/>
    <col min="13095" max="13328" width="8.125" style="2"/>
    <col min="13329" max="13350" width="3.375" style="2" customWidth="1"/>
    <col min="13351" max="13584" width="8.125" style="2"/>
    <col min="13585" max="13606" width="3.375" style="2" customWidth="1"/>
    <col min="13607" max="13840" width="8.125" style="2"/>
    <col min="13841" max="13862" width="3.375" style="2" customWidth="1"/>
    <col min="13863" max="14096" width="8.125" style="2"/>
    <col min="14097" max="14118" width="3.375" style="2" customWidth="1"/>
    <col min="14119" max="14352" width="8.125" style="2"/>
    <col min="14353" max="14374" width="3.375" style="2" customWidth="1"/>
    <col min="14375" max="14608" width="8.125" style="2"/>
    <col min="14609" max="14630" width="3.375" style="2" customWidth="1"/>
    <col min="14631" max="14864" width="8.125" style="2"/>
    <col min="14865" max="14886" width="3.375" style="2" customWidth="1"/>
    <col min="14887" max="15120" width="8.125" style="2"/>
    <col min="15121" max="15142" width="3.375" style="2" customWidth="1"/>
    <col min="15143" max="15376" width="8.125" style="2"/>
    <col min="15377" max="15398" width="3.375" style="2" customWidth="1"/>
    <col min="15399" max="15632" width="8.125" style="2"/>
    <col min="15633" max="15654" width="3.375" style="2" customWidth="1"/>
    <col min="15655" max="15888" width="8.125" style="2"/>
    <col min="15889" max="15910" width="3.375" style="2" customWidth="1"/>
    <col min="15911" max="16144" width="8.125" style="2"/>
    <col min="16145" max="16166" width="3.375" style="2" customWidth="1"/>
    <col min="16167" max="16384" width="8.125" style="2"/>
  </cols>
  <sheetData>
    <row r="1" spans="1:34" ht="20.100000000000001" customHeight="1">
      <c r="A1" s="2" t="s">
        <v>248</v>
      </c>
    </row>
    <row r="2" spans="1:34" ht="7.9" customHeight="1"/>
    <row r="3" spans="1:34" ht="20.100000000000001" customHeight="1">
      <c r="A3" s="2" t="s">
        <v>308</v>
      </c>
      <c r="S3" s="39"/>
    </row>
    <row r="4" spans="1:34" ht="7.9" customHeight="1"/>
    <row r="5" spans="1:34" s="39" customFormat="1" ht="18.75" customHeight="1">
      <c r="A5" s="54" t="s">
        <v>247</v>
      </c>
      <c r="B5" s="54"/>
      <c r="C5" s="54"/>
      <c r="D5" s="54"/>
      <c r="E5" s="54"/>
      <c r="F5" s="54"/>
      <c r="G5" s="54"/>
      <c r="H5" s="54"/>
      <c r="I5" s="54"/>
      <c r="J5" s="54"/>
      <c r="K5" s="54"/>
      <c r="L5" s="54"/>
      <c r="M5" s="54"/>
      <c r="N5" s="54"/>
      <c r="O5" s="54"/>
      <c r="P5" s="54"/>
      <c r="Q5" s="54"/>
      <c r="R5" s="54"/>
      <c r="S5" s="54"/>
      <c r="T5" s="54"/>
      <c r="U5" s="54"/>
      <c r="V5" s="54"/>
      <c r="W5" s="54"/>
      <c r="X5" s="54"/>
      <c r="Y5" s="54"/>
    </row>
    <row r="6" spans="1:34" s="39" customFormat="1" ht="8.1" customHeight="1">
      <c r="A6" s="54"/>
      <c r="B6" s="54"/>
      <c r="C6" s="54"/>
      <c r="D6" s="54"/>
      <c r="E6" s="54"/>
      <c r="F6" s="54"/>
      <c r="G6" s="54"/>
      <c r="H6" s="54"/>
      <c r="I6" s="54"/>
      <c r="J6" s="54"/>
      <c r="K6" s="54"/>
      <c r="L6" s="54"/>
      <c r="M6" s="54"/>
      <c r="N6" s="54"/>
      <c r="O6" s="54"/>
      <c r="P6" s="54"/>
      <c r="Q6" s="54"/>
      <c r="R6" s="54"/>
      <c r="S6" s="54"/>
      <c r="T6" s="54"/>
      <c r="U6" s="54"/>
      <c r="V6" s="54"/>
      <c r="W6" s="54"/>
      <c r="X6" s="54"/>
      <c r="Y6" s="54"/>
    </row>
    <row r="7" spans="1:34" s="39" customFormat="1" ht="18.75" customHeight="1">
      <c r="A7" s="54"/>
      <c r="B7" s="54"/>
      <c r="C7" s="54"/>
      <c r="D7" s="54"/>
      <c r="E7" s="54"/>
      <c r="F7" s="54"/>
      <c r="G7" s="54"/>
      <c r="H7" s="54"/>
      <c r="I7" s="54"/>
      <c r="J7" s="54"/>
      <c r="K7" s="54"/>
      <c r="L7" s="54"/>
      <c r="M7" s="54"/>
      <c r="N7" s="791" t="s">
        <v>245</v>
      </c>
      <c r="O7" s="792"/>
      <c r="P7" s="792"/>
      <c r="Q7" s="792"/>
      <c r="R7" s="792"/>
      <c r="S7" s="793"/>
      <c r="T7" s="794" t="s">
        <v>246</v>
      </c>
      <c r="U7" s="795"/>
      <c r="V7" s="795"/>
      <c r="W7" s="795"/>
      <c r="X7" s="795"/>
      <c r="Y7" s="796"/>
    </row>
    <row r="8" spans="1:34" s="39" customFormat="1" ht="18.75" customHeight="1">
      <c r="A8" s="54"/>
      <c r="B8" s="54"/>
      <c r="C8" s="54"/>
      <c r="D8" s="54" t="s">
        <v>144</v>
      </c>
      <c r="E8" s="40"/>
      <c r="F8" s="40"/>
      <c r="G8" s="40"/>
      <c r="H8" s="40"/>
      <c r="I8" s="40"/>
      <c r="J8" s="40"/>
      <c r="K8" s="40"/>
      <c r="L8" s="40"/>
      <c r="M8" s="40"/>
      <c r="N8" s="797">
        <f>N9+N10</f>
        <v>0</v>
      </c>
      <c r="O8" s="798"/>
      <c r="P8" s="798"/>
      <c r="Q8" s="798"/>
      <c r="R8" s="798"/>
      <c r="S8" s="75" t="s">
        <v>145</v>
      </c>
      <c r="T8" s="797">
        <f>T9+T10</f>
        <v>0</v>
      </c>
      <c r="U8" s="799"/>
      <c r="V8" s="799"/>
      <c r="W8" s="798"/>
      <c r="X8" s="798"/>
      <c r="Y8" s="60" t="s">
        <v>145</v>
      </c>
      <c r="Z8" s="42"/>
    </row>
    <row r="9" spans="1:34" s="39" customFormat="1" ht="18.75" customHeight="1">
      <c r="A9" s="54"/>
      <c r="B9" s="54"/>
      <c r="C9" s="54"/>
      <c r="D9" s="54" t="s">
        <v>251</v>
      </c>
      <c r="E9" s="40"/>
      <c r="F9" s="40"/>
      <c r="G9" s="40"/>
      <c r="H9" s="40"/>
      <c r="I9" s="40"/>
      <c r="J9" s="40"/>
      <c r="K9" s="40"/>
      <c r="L9" s="40"/>
      <c r="M9" s="40"/>
      <c r="N9" s="800"/>
      <c r="O9" s="801"/>
      <c r="P9" s="801"/>
      <c r="Q9" s="801"/>
      <c r="R9" s="801"/>
      <c r="S9" s="62" t="s">
        <v>145</v>
      </c>
      <c r="T9" s="800"/>
      <c r="U9" s="809"/>
      <c r="V9" s="809"/>
      <c r="W9" s="801"/>
      <c r="X9" s="801"/>
      <c r="Y9" s="59" t="s">
        <v>145</v>
      </c>
      <c r="Z9" s="42"/>
    </row>
    <row r="10" spans="1:34" s="39" customFormat="1" ht="18.75" customHeight="1">
      <c r="A10" s="54"/>
      <c r="B10" s="54"/>
      <c r="C10" s="54"/>
      <c r="D10" s="54" t="s">
        <v>252</v>
      </c>
      <c r="E10" s="40"/>
      <c r="F10" s="40"/>
      <c r="G10" s="40"/>
      <c r="H10" s="40"/>
      <c r="I10" s="40"/>
      <c r="J10" s="40"/>
      <c r="K10" s="40"/>
      <c r="L10" s="40"/>
      <c r="M10" s="40"/>
      <c r="N10" s="800"/>
      <c r="O10" s="801"/>
      <c r="P10" s="801"/>
      <c r="Q10" s="801"/>
      <c r="R10" s="801"/>
      <c r="S10" s="62" t="s">
        <v>145</v>
      </c>
      <c r="T10" s="800"/>
      <c r="U10" s="809"/>
      <c r="V10" s="809"/>
      <c r="W10" s="801"/>
      <c r="X10" s="801"/>
      <c r="Y10" s="59" t="s">
        <v>145</v>
      </c>
      <c r="Z10" s="42"/>
    </row>
    <row r="11" spans="1:34" s="39" customFormat="1" ht="18.75" customHeight="1">
      <c r="A11" s="54"/>
      <c r="B11" s="54"/>
      <c r="C11" s="54"/>
      <c r="D11" s="54" t="s">
        <v>146</v>
      </c>
      <c r="E11" s="40"/>
      <c r="F11" s="40"/>
      <c r="G11" s="40"/>
      <c r="H11" s="40"/>
      <c r="I11" s="40"/>
      <c r="J11" s="40"/>
      <c r="K11" s="40"/>
      <c r="L11" s="40"/>
      <c r="M11" s="40"/>
      <c r="N11" s="800"/>
      <c r="O11" s="801"/>
      <c r="P11" s="801"/>
      <c r="Q11" s="801"/>
      <c r="R11" s="801"/>
      <c r="S11" s="62" t="s">
        <v>145</v>
      </c>
      <c r="T11" s="800"/>
      <c r="U11" s="809"/>
      <c r="V11" s="809"/>
      <c r="W11" s="801"/>
      <c r="X11" s="801"/>
      <c r="Y11" s="59" t="s">
        <v>145</v>
      </c>
      <c r="Z11" s="42"/>
    </row>
    <row r="12" spans="1:34" s="39" customFormat="1" ht="18.75" customHeight="1" thickBot="1">
      <c r="A12" s="54"/>
      <c r="B12" s="54"/>
      <c r="C12" s="54"/>
      <c r="D12" s="54" t="s">
        <v>147</v>
      </c>
      <c r="E12" s="40"/>
      <c r="F12" s="40"/>
      <c r="G12" s="40"/>
      <c r="H12" s="40"/>
      <c r="I12" s="40"/>
      <c r="J12" s="40"/>
      <c r="K12" s="40"/>
      <c r="L12" s="40"/>
      <c r="M12" s="40"/>
      <c r="N12" s="800"/>
      <c r="O12" s="801"/>
      <c r="P12" s="801"/>
      <c r="Q12" s="801"/>
      <c r="R12" s="801"/>
      <c r="S12" s="63" t="s">
        <v>145</v>
      </c>
      <c r="T12" s="800"/>
      <c r="U12" s="809"/>
      <c r="V12" s="809"/>
      <c r="W12" s="801"/>
      <c r="X12" s="801"/>
      <c r="Y12" s="60" t="s">
        <v>145</v>
      </c>
      <c r="Z12" s="42"/>
    </row>
    <row r="13" spans="1:34" s="39" customFormat="1" ht="18.75" customHeight="1" thickTop="1" thickBot="1">
      <c r="A13" s="54"/>
      <c r="B13" s="54"/>
      <c r="C13" s="54"/>
      <c r="D13" s="57" t="s">
        <v>148</v>
      </c>
      <c r="E13" s="58"/>
      <c r="F13" s="58"/>
      <c r="G13" s="58"/>
      <c r="H13" s="58"/>
      <c r="I13" s="58"/>
      <c r="J13" s="58"/>
      <c r="K13" s="58"/>
      <c r="L13" s="58"/>
      <c r="M13" s="58"/>
      <c r="N13" s="804">
        <f>N8+N11+N12</f>
        <v>0</v>
      </c>
      <c r="O13" s="805"/>
      <c r="P13" s="805"/>
      <c r="Q13" s="805"/>
      <c r="R13" s="805"/>
      <c r="S13" s="64" t="s">
        <v>145</v>
      </c>
      <c r="T13" s="804">
        <f>T8+T11+T12</f>
        <v>0</v>
      </c>
      <c r="U13" s="806"/>
      <c r="V13" s="806"/>
      <c r="W13" s="805"/>
      <c r="X13" s="805"/>
      <c r="Y13" s="61" t="s">
        <v>145</v>
      </c>
      <c r="Z13" s="42"/>
    </row>
    <row r="14" spans="1:34" s="39" customFormat="1" ht="18.75" customHeight="1" thickTop="1">
      <c r="A14" s="54"/>
      <c r="B14" s="54"/>
      <c r="C14" s="54"/>
      <c r="D14" s="54"/>
      <c r="E14" s="40"/>
      <c r="F14" s="40"/>
      <c r="G14" s="40"/>
      <c r="H14" s="40"/>
      <c r="I14" s="40"/>
      <c r="J14" s="40"/>
      <c r="K14" s="40"/>
      <c r="L14" s="40"/>
      <c r="M14" s="40"/>
      <c r="N14" s="807">
        <f>N13+T13</f>
        <v>0</v>
      </c>
      <c r="O14" s="808"/>
      <c r="P14" s="808"/>
      <c r="Q14" s="808"/>
      <c r="R14" s="808"/>
      <c r="S14" s="808"/>
      <c r="T14" s="808"/>
      <c r="U14" s="808"/>
      <c r="V14" s="808"/>
      <c r="W14" s="808"/>
      <c r="X14" s="808"/>
      <c r="Y14" s="60" t="s">
        <v>145</v>
      </c>
      <c r="Z14" s="42"/>
    </row>
    <row r="15" spans="1:34" s="39" customFormat="1" ht="8.1" customHeight="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34" s="39" customFormat="1" ht="18.75" customHeight="1">
      <c r="A16" s="54" t="s">
        <v>249</v>
      </c>
      <c r="B16" s="54"/>
      <c r="C16" s="54"/>
      <c r="D16" s="54"/>
      <c r="E16" s="54"/>
      <c r="F16" s="54"/>
      <c r="G16" s="54"/>
      <c r="H16" s="54"/>
      <c r="I16" s="54"/>
      <c r="J16" s="54"/>
      <c r="K16" s="54"/>
      <c r="L16" s="54"/>
      <c r="M16" s="54"/>
      <c r="N16" s="54"/>
      <c r="O16" s="54"/>
      <c r="P16" s="54"/>
      <c r="Q16" s="54"/>
      <c r="R16" s="54"/>
      <c r="S16" s="54"/>
      <c r="T16" s="54"/>
      <c r="U16" s="54"/>
    </row>
    <row r="17" spans="1:26" s="39" customFormat="1" ht="8.1" customHeight="1">
      <c r="A17" s="54"/>
      <c r="B17" s="54"/>
      <c r="C17" s="54"/>
      <c r="D17" s="54"/>
      <c r="E17" s="54"/>
      <c r="F17" s="54"/>
      <c r="G17" s="54"/>
      <c r="H17" s="54"/>
      <c r="I17" s="54"/>
      <c r="J17" s="54"/>
      <c r="K17" s="54"/>
      <c r="L17" s="54"/>
      <c r="M17" s="54"/>
      <c r="N17" s="54"/>
      <c r="O17" s="54"/>
      <c r="P17" s="54"/>
      <c r="Q17" s="54"/>
      <c r="R17" s="54"/>
      <c r="S17" s="54"/>
      <c r="T17" s="54"/>
      <c r="U17" s="54"/>
      <c r="V17" s="54"/>
      <c r="W17" s="54"/>
      <c r="X17" s="54"/>
      <c r="Y17" s="54"/>
    </row>
    <row r="18" spans="1:26" s="39" customFormat="1" ht="18.75" customHeight="1">
      <c r="A18" s="54"/>
      <c r="B18" s="54"/>
      <c r="C18" s="54"/>
      <c r="D18" s="54" t="s">
        <v>144</v>
      </c>
      <c r="E18" s="40"/>
      <c r="F18" s="40"/>
      <c r="G18" s="40"/>
      <c r="H18" s="40"/>
      <c r="I18" s="40"/>
      <c r="J18" s="40"/>
      <c r="K18" s="40"/>
      <c r="L18" s="40"/>
      <c r="M18" s="40"/>
      <c r="N18" s="810">
        <f>N20</f>
        <v>0</v>
      </c>
      <c r="O18" s="705"/>
      <c r="P18" s="705"/>
      <c r="Q18" s="705"/>
      <c r="R18" s="705"/>
      <c r="S18" s="705"/>
      <c r="T18" s="705"/>
      <c r="U18" s="705"/>
      <c r="V18" s="705"/>
      <c r="W18" s="705"/>
      <c r="X18" s="705"/>
      <c r="Y18" s="59" t="s">
        <v>145</v>
      </c>
      <c r="Z18" s="42"/>
    </row>
    <row r="19" spans="1:26" s="39" customFormat="1" ht="18.75" customHeight="1">
      <c r="A19" s="54"/>
      <c r="B19" s="54"/>
      <c r="C19" s="54"/>
      <c r="D19" s="54" t="s">
        <v>251</v>
      </c>
      <c r="E19" s="40"/>
      <c r="F19" s="40"/>
      <c r="G19" s="40"/>
      <c r="H19" s="40"/>
      <c r="I19" s="40"/>
      <c r="J19" s="40"/>
      <c r="K19" s="40"/>
      <c r="L19" s="40"/>
      <c r="M19" s="40"/>
      <c r="N19" s="811" t="s">
        <v>149</v>
      </c>
      <c r="O19" s="812"/>
      <c r="P19" s="812"/>
      <c r="Q19" s="812"/>
      <c r="R19" s="812"/>
      <c r="S19" s="812"/>
      <c r="T19" s="812"/>
      <c r="U19" s="812"/>
      <c r="V19" s="812"/>
      <c r="W19" s="812"/>
      <c r="X19" s="812"/>
      <c r="Y19" s="813"/>
      <c r="Z19" s="42"/>
    </row>
    <row r="20" spans="1:26" s="39" customFormat="1" ht="18.75" customHeight="1">
      <c r="A20" s="54"/>
      <c r="B20" s="54"/>
      <c r="C20" s="54"/>
      <c r="D20" s="54" t="s">
        <v>252</v>
      </c>
      <c r="E20" s="40"/>
      <c r="F20" s="40"/>
      <c r="G20" s="40"/>
      <c r="H20" s="40"/>
      <c r="I20" s="40"/>
      <c r="J20" s="40"/>
      <c r="K20" s="40"/>
      <c r="L20" s="40"/>
      <c r="M20" s="40"/>
      <c r="N20" s="814"/>
      <c r="O20" s="815"/>
      <c r="P20" s="815"/>
      <c r="Q20" s="815"/>
      <c r="R20" s="815"/>
      <c r="S20" s="815"/>
      <c r="T20" s="815"/>
      <c r="U20" s="815"/>
      <c r="V20" s="815"/>
      <c r="W20" s="815"/>
      <c r="X20" s="815"/>
      <c r="Y20" s="59" t="s">
        <v>145</v>
      </c>
      <c r="Z20" s="42"/>
    </row>
    <row r="21" spans="1:26" s="39" customFormat="1" ht="18.75" customHeight="1">
      <c r="A21" s="54"/>
      <c r="B21" s="54"/>
      <c r="C21" s="54"/>
      <c r="D21" s="54" t="s">
        <v>146</v>
      </c>
      <c r="E21" s="40"/>
      <c r="F21" s="40"/>
      <c r="G21" s="40"/>
      <c r="H21" s="40"/>
      <c r="I21" s="40"/>
      <c r="J21" s="40"/>
      <c r="K21" s="40"/>
      <c r="L21" s="40"/>
      <c r="M21" s="40"/>
      <c r="N21" s="814"/>
      <c r="O21" s="815"/>
      <c r="P21" s="815"/>
      <c r="Q21" s="815"/>
      <c r="R21" s="815"/>
      <c r="S21" s="815"/>
      <c r="T21" s="815"/>
      <c r="U21" s="815"/>
      <c r="V21" s="815"/>
      <c r="W21" s="815"/>
      <c r="X21" s="815"/>
      <c r="Y21" s="59" t="s">
        <v>145</v>
      </c>
      <c r="Z21" s="42"/>
    </row>
    <row r="22" spans="1:26" s="39" customFormat="1" ht="18.75" customHeight="1" thickBot="1">
      <c r="A22" s="54"/>
      <c r="B22" s="54"/>
      <c r="C22" s="54"/>
      <c r="D22" s="54" t="s">
        <v>147</v>
      </c>
      <c r="E22" s="40"/>
      <c r="F22" s="40"/>
      <c r="G22" s="40"/>
      <c r="H22" s="40"/>
      <c r="I22" s="40"/>
      <c r="J22" s="40"/>
      <c r="K22" s="40"/>
      <c r="L22" s="40"/>
      <c r="M22" s="40"/>
      <c r="N22" s="816"/>
      <c r="O22" s="817"/>
      <c r="P22" s="817"/>
      <c r="Q22" s="817"/>
      <c r="R22" s="817"/>
      <c r="S22" s="817"/>
      <c r="T22" s="817"/>
      <c r="U22" s="817"/>
      <c r="V22" s="817"/>
      <c r="W22" s="817"/>
      <c r="X22" s="817"/>
      <c r="Y22" s="59" t="s">
        <v>145</v>
      </c>
      <c r="Z22" s="42"/>
    </row>
    <row r="23" spans="1:26" s="39" customFormat="1" ht="18.75" customHeight="1" thickTop="1">
      <c r="A23" s="54"/>
      <c r="B23" s="54"/>
      <c r="C23" s="54"/>
      <c r="D23" s="57" t="s">
        <v>150</v>
      </c>
      <c r="E23" s="58"/>
      <c r="F23" s="58"/>
      <c r="G23" s="58"/>
      <c r="H23" s="58"/>
      <c r="I23" s="58"/>
      <c r="J23" s="58"/>
      <c r="K23" s="58"/>
      <c r="L23" s="58"/>
      <c r="M23" s="58"/>
      <c r="N23" s="802">
        <f>N18+N21+N22</f>
        <v>0</v>
      </c>
      <c r="O23" s="803"/>
      <c r="P23" s="803"/>
      <c r="Q23" s="803"/>
      <c r="R23" s="803"/>
      <c r="S23" s="803"/>
      <c r="T23" s="803"/>
      <c r="U23" s="803"/>
      <c r="V23" s="803"/>
      <c r="W23" s="803"/>
      <c r="X23" s="803"/>
      <c r="Y23" s="65" t="s">
        <v>145</v>
      </c>
      <c r="Z23" s="42"/>
    </row>
    <row r="24" spans="1:26" s="39" customFormat="1" ht="8.1" customHeight="1">
      <c r="A24" s="54"/>
      <c r="B24" s="54"/>
      <c r="C24" s="54"/>
      <c r="D24" s="66"/>
      <c r="E24" s="52"/>
      <c r="F24" s="52"/>
      <c r="G24" s="52"/>
      <c r="H24" s="52"/>
      <c r="I24" s="52"/>
      <c r="J24" s="52"/>
      <c r="K24" s="52"/>
      <c r="L24" s="52"/>
      <c r="M24" s="52"/>
      <c r="N24" s="67"/>
      <c r="O24" s="68"/>
      <c r="P24" s="68"/>
      <c r="Q24" s="54"/>
      <c r="R24" s="68"/>
      <c r="S24" s="68"/>
      <c r="T24" s="68"/>
      <c r="U24" s="68"/>
      <c r="V24" s="68"/>
      <c r="W24" s="68"/>
      <c r="X24" s="68"/>
      <c r="Y24" s="69"/>
      <c r="Z24" s="42"/>
    </row>
    <row r="25" spans="1:26" s="39" customFormat="1" ht="18.75" customHeight="1">
      <c r="A25" s="54" t="s">
        <v>250</v>
      </c>
      <c r="B25" s="54"/>
      <c r="C25" s="54"/>
      <c r="D25" s="54"/>
      <c r="E25" s="54"/>
      <c r="F25" s="54"/>
      <c r="G25" s="54"/>
      <c r="H25" s="54"/>
      <c r="I25" s="54"/>
      <c r="J25" s="54"/>
      <c r="K25" s="54"/>
      <c r="L25" s="54"/>
      <c r="M25" s="54"/>
      <c r="N25" s="54"/>
      <c r="O25" s="54"/>
      <c r="P25" s="54"/>
      <c r="R25" s="54"/>
      <c r="S25" s="54"/>
      <c r="T25" s="54"/>
      <c r="U25" s="54"/>
      <c r="V25" s="54"/>
      <c r="W25" s="54"/>
    </row>
    <row r="26" spans="1:26" s="39" customFormat="1" ht="18.75" customHeight="1">
      <c r="A26" s="54"/>
      <c r="B26" s="54"/>
      <c r="C26" s="54"/>
      <c r="D26" s="54" t="s">
        <v>144</v>
      </c>
      <c r="E26" s="40"/>
      <c r="F26" s="40"/>
      <c r="G26" s="40"/>
      <c r="H26" s="40"/>
      <c r="I26" s="40"/>
      <c r="J26" s="40"/>
      <c r="K26" s="40"/>
      <c r="L26" s="40"/>
      <c r="M26" s="40"/>
      <c r="N26" s="834">
        <f>N28</f>
        <v>0</v>
      </c>
      <c r="O26" s="835"/>
      <c r="P26" s="835"/>
      <c r="Q26" s="835"/>
      <c r="R26" s="835"/>
      <c r="S26" s="835"/>
      <c r="T26" s="835"/>
      <c r="U26" s="836"/>
      <c r="V26" s="836"/>
      <c r="W26" s="836"/>
      <c r="X26" s="837"/>
      <c r="Y26" s="59" t="s">
        <v>145</v>
      </c>
    </row>
    <row r="27" spans="1:26" s="39" customFormat="1" ht="18.75" customHeight="1">
      <c r="A27" s="54"/>
      <c r="B27" s="54"/>
      <c r="C27" s="54"/>
      <c r="D27" s="54" t="s">
        <v>251</v>
      </c>
      <c r="E27" s="40"/>
      <c r="F27" s="40"/>
      <c r="G27" s="40"/>
      <c r="H27" s="40"/>
      <c r="I27" s="40"/>
      <c r="J27" s="40"/>
      <c r="K27" s="40"/>
      <c r="L27" s="40"/>
      <c r="M27" s="40"/>
      <c r="N27" s="830" t="s">
        <v>151</v>
      </c>
      <c r="O27" s="831"/>
      <c r="P27" s="831"/>
      <c r="Q27" s="831"/>
      <c r="R27" s="831"/>
      <c r="S27" s="831"/>
      <c r="T27" s="831"/>
      <c r="U27" s="831"/>
      <c r="V27" s="832"/>
      <c r="W27" s="832"/>
      <c r="X27" s="832"/>
      <c r="Y27" s="833"/>
    </row>
    <row r="28" spans="1:26" s="39" customFormat="1" ht="18.75" customHeight="1">
      <c r="A28" s="54"/>
      <c r="B28" s="54"/>
      <c r="C28" s="54"/>
      <c r="D28" s="54" t="s">
        <v>252</v>
      </c>
      <c r="E28" s="40"/>
      <c r="F28" s="40"/>
      <c r="G28" s="40"/>
      <c r="H28" s="40"/>
      <c r="I28" s="40"/>
      <c r="J28" s="40"/>
      <c r="K28" s="40"/>
      <c r="L28" s="40"/>
      <c r="M28" s="40"/>
      <c r="N28" s="838"/>
      <c r="O28" s="839"/>
      <c r="P28" s="839"/>
      <c r="Q28" s="839"/>
      <c r="R28" s="839"/>
      <c r="S28" s="839"/>
      <c r="T28" s="839"/>
      <c r="U28" s="840"/>
      <c r="V28" s="840"/>
      <c r="W28" s="840"/>
      <c r="X28" s="841"/>
      <c r="Y28" s="59" t="s">
        <v>145</v>
      </c>
    </row>
    <row r="29" spans="1:26" s="39" customFormat="1" ht="18.75" customHeight="1">
      <c r="A29" s="54"/>
      <c r="B29" s="54"/>
      <c r="C29" s="54"/>
      <c r="D29" s="54" t="s">
        <v>146</v>
      </c>
      <c r="E29" s="40"/>
      <c r="F29" s="40"/>
      <c r="G29" s="40"/>
      <c r="H29" s="40"/>
      <c r="I29" s="40"/>
      <c r="J29" s="40"/>
      <c r="K29" s="40"/>
      <c r="L29" s="40"/>
      <c r="M29" s="40"/>
      <c r="N29" s="838"/>
      <c r="O29" s="838"/>
      <c r="P29" s="838"/>
      <c r="Q29" s="838"/>
      <c r="R29" s="838"/>
      <c r="S29" s="838"/>
      <c r="T29" s="838"/>
      <c r="U29" s="840"/>
      <c r="V29" s="840"/>
      <c r="W29" s="840"/>
      <c r="X29" s="841"/>
      <c r="Y29" s="59" t="s">
        <v>145</v>
      </c>
    </row>
    <row r="30" spans="1:26" s="39" customFormat="1" ht="18.75" customHeight="1" thickBot="1">
      <c r="A30" s="54"/>
      <c r="B30" s="54"/>
      <c r="C30" s="54"/>
      <c r="D30" s="54" t="s">
        <v>147</v>
      </c>
      <c r="E30" s="40"/>
      <c r="F30" s="40"/>
      <c r="G30" s="40"/>
      <c r="H30" s="40"/>
      <c r="I30" s="40"/>
      <c r="J30" s="40"/>
      <c r="K30" s="40"/>
      <c r="L30" s="40"/>
      <c r="M30" s="40"/>
      <c r="N30" s="822"/>
      <c r="O30" s="823"/>
      <c r="P30" s="823"/>
      <c r="Q30" s="823"/>
      <c r="R30" s="823"/>
      <c r="S30" s="823"/>
      <c r="T30" s="823"/>
      <c r="U30" s="824"/>
      <c r="V30" s="824"/>
      <c r="W30" s="824"/>
      <c r="X30" s="825"/>
      <c r="Y30" s="80" t="s">
        <v>145</v>
      </c>
    </row>
    <row r="31" spans="1:26" s="39" customFormat="1" ht="18.75" customHeight="1" thickTop="1">
      <c r="A31" s="54"/>
      <c r="B31" s="54"/>
      <c r="C31" s="54"/>
      <c r="D31" s="57" t="s">
        <v>152</v>
      </c>
      <c r="E31" s="58"/>
      <c r="F31" s="58"/>
      <c r="G31" s="58"/>
      <c r="H31" s="58"/>
      <c r="I31" s="58"/>
      <c r="J31" s="58"/>
      <c r="K31" s="58"/>
      <c r="L31" s="58"/>
      <c r="M31" s="58"/>
      <c r="N31" s="826">
        <f>N26+N29+N30</f>
        <v>0</v>
      </c>
      <c r="O31" s="827"/>
      <c r="P31" s="827"/>
      <c r="Q31" s="827"/>
      <c r="R31" s="827"/>
      <c r="S31" s="827"/>
      <c r="T31" s="827"/>
      <c r="U31" s="828"/>
      <c r="V31" s="828"/>
      <c r="W31" s="828"/>
      <c r="X31" s="829"/>
      <c r="Y31" s="65" t="s">
        <v>145</v>
      </c>
    </row>
    <row r="32" spans="1:26" s="39" customFormat="1" ht="8.1" customHeight="1">
      <c r="A32" s="54"/>
      <c r="B32" s="54"/>
      <c r="C32" s="54"/>
      <c r="D32" s="66"/>
      <c r="E32" s="52"/>
      <c r="F32" s="52"/>
      <c r="G32" s="52"/>
      <c r="H32" s="52"/>
      <c r="I32" s="52"/>
      <c r="J32" s="52"/>
      <c r="K32" s="52"/>
      <c r="L32" s="52"/>
      <c r="M32" s="52"/>
      <c r="N32" s="71"/>
      <c r="O32" s="72"/>
      <c r="P32" s="72"/>
      <c r="Q32" s="72"/>
      <c r="R32" s="72"/>
      <c r="S32" s="72"/>
      <c r="T32" s="72"/>
      <c r="U32" s="73"/>
      <c r="V32" s="73"/>
      <c r="W32" s="73"/>
      <c r="X32" s="73"/>
      <c r="Y32" s="69"/>
    </row>
    <row r="33" spans="1:25" s="39" customFormat="1" ht="18.75" customHeight="1">
      <c r="A33" s="39" t="s">
        <v>253</v>
      </c>
      <c r="C33" s="41"/>
      <c r="D33" s="41"/>
      <c r="E33" s="41"/>
      <c r="F33" s="41"/>
      <c r="G33" s="41"/>
      <c r="H33" s="41"/>
      <c r="I33" s="41"/>
      <c r="J33" s="41"/>
      <c r="K33" s="41"/>
      <c r="L33" s="41"/>
      <c r="M33" s="41"/>
      <c r="N33" s="41"/>
      <c r="O33" s="41"/>
      <c r="P33" s="41"/>
      <c r="Q33" s="41"/>
      <c r="R33" s="41"/>
      <c r="S33" s="41"/>
      <c r="T33" s="41"/>
    </row>
    <row r="34" spans="1:25" s="39" customFormat="1" ht="18.75" customHeight="1">
      <c r="A34" s="54"/>
      <c r="B34" s="54"/>
      <c r="C34" s="54"/>
      <c r="D34" s="54" t="s">
        <v>153</v>
      </c>
      <c r="E34" s="40"/>
      <c r="F34" s="40"/>
      <c r="G34" s="40"/>
      <c r="H34" s="40"/>
      <c r="I34" s="40"/>
      <c r="J34" s="40"/>
      <c r="K34" s="40"/>
      <c r="L34" s="40"/>
      <c r="M34" s="40"/>
      <c r="N34" s="842">
        <f>N8+T8-N18+N26</f>
        <v>0</v>
      </c>
      <c r="O34" s="843"/>
      <c r="P34" s="843"/>
      <c r="Q34" s="843"/>
      <c r="R34" s="843"/>
      <c r="S34" s="843"/>
      <c r="T34" s="843"/>
      <c r="U34" s="832"/>
      <c r="V34" s="832"/>
      <c r="W34" s="832"/>
      <c r="X34" s="832"/>
      <c r="Y34" s="59" t="s">
        <v>145</v>
      </c>
    </row>
    <row r="35" spans="1:25" s="39" customFormat="1" ht="18.75" customHeight="1">
      <c r="A35" s="54"/>
      <c r="B35" s="54"/>
      <c r="C35" s="54"/>
      <c r="D35" s="54" t="s">
        <v>254</v>
      </c>
      <c r="E35" s="40"/>
      <c r="F35" s="40"/>
      <c r="G35" s="40"/>
      <c r="H35" s="40"/>
      <c r="I35" s="40"/>
      <c r="J35" s="40"/>
      <c r="K35" s="40"/>
      <c r="L35" s="40"/>
      <c r="M35" s="40"/>
      <c r="N35" s="842">
        <f>N9+T9</f>
        <v>0</v>
      </c>
      <c r="O35" s="843"/>
      <c r="P35" s="843"/>
      <c r="Q35" s="843"/>
      <c r="R35" s="843"/>
      <c r="S35" s="843"/>
      <c r="T35" s="843"/>
      <c r="U35" s="832"/>
      <c r="V35" s="832"/>
      <c r="W35" s="832"/>
      <c r="X35" s="832"/>
      <c r="Y35" s="59" t="s">
        <v>145</v>
      </c>
    </row>
    <row r="36" spans="1:25" s="39" customFormat="1" ht="18.75" customHeight="1">
      <c r="A36" s="54"/>
      <c r="B36" s="54"/>
      <c r="C36" s="54"/>
      <c r="D36" s="54" t="s">
        <v>252</v>
      </c>
      <c r="E36" s="40"/>
      <c r="F36" s="40"/>
      <c r="G36" s="40"/>
      <c r="H36" s="40"/>
      <c r="I36" s="40"/>
      <c r="J36" s="40"/>
      <c r="K36" s="40"/>
      <c r="L36" s="40"/>
      <c r="M36" s="40"/>
      <c r="N36" s="842">
        <f>N10+T10-N20+N28</f>
        <v>0</v>
      </c>
      <c r="O36" s="843"/>
      <c r="P36" s="843"/>
      <c r="Q36" s="843"/>
      <c r="R36" s="843"/>
      <c r="S36" s="843"/>
      <c r="T36" s="843"/>
      <c r="U36" s="832"/>
      <c r="V36" s="832"/>
      <c r="W36" s="832"/>
      <c r="X36" s="832"/>
      <c r="Y36" s="59" t="s">
        <v>145</v>
      </c>
    </row>
    <row r="37" spans="1:25" s="39" customFormat="1" ht="18.75" customHeight="1">
      <c r="A37" s="54"/>
      <c r="B37" s="54"/>
      <c r="C37" s="54"/>
      <c r="D37" s="54" t="s">
        <v>146</v>
      </c>
      <c r="E37" s="40"/>
      <c r="F37" s="40"/>
      <c r="G37" s="40"/>
      <c r="H37" s="40"/>
      <c r="I37" s="40"/>
      <c r="J37" s="40"/>
      <c r="K37" s="40"/>
      <c r="L37" s="40"/>
      <c r="M37" s="40"/>
      <c r="N37" s="842">
        <f>N11+T11-N21+N29</f>
        <v>0</v>
      </c>
      <c r="O37" s="843"/>
      <c r="P37" s="843"/>
      <c r="Q37" s="843"/>
      <c r="R37" s="843"/>
      <c r="S37" s="843"/>
      <c r="T37" s="843"/>
      <c r="U37" s="832"/>
      <c r="V37" s="832"/>
      <c r="W37" s="832"/>
      <c r="X37" s="832"/>
      <c r="Y37" s="59" t="s">
        <v>145</v>
      </c>
    </row>
    <row r="38" spans="1:25" s="39" customFormat="1" ht="18.75" customHeight="1" thickBot="1">
      <c r="A38" s="54"/>
      <c r="B38" s="54"/>
      <c r="C38" s="54"/>
      <c r="D38" s="54" t="s">
        <v>147</v>
      </c>
      <c r="E38" s="40"/>
      <c r="F38" s="40"/>
      <c r="G38" s="40"/>
      <c r="H38" s="40"/>
      <c r="I38" s="40"/>
      <c r="J38" s="40"/>
      <c r="K38" s="40"/>
      <c r="L38" s="40"/>
      <c r="M38" s="40"/>
      <c r="N38" s="844">
        <f>N12+T12-N22+N30</f>
        <v>0</v>
      </c>
      <c r="O38" s="845"/>
      <c r="P38" s="845"/>
      <c r="Q38" s="845"/>
      <c r="R38" s="845"/>
      <c r="S38" s="845"/>
      <c r="T38" s="845"/>
      <c r="U38" s="846"/>
      <c r="V38" s="846"/>
      <c r="W38" s="846"/>
      <c r="X38" s="846"/>
      <c r="Y38" s="74" t="s">
        <v>145</v>
      </c>
    </row>
    <row r="39" spans="1:25" s="39" customFormat="1" ht="18.75" customHeight="1" thickTop="1" thickBot="1">
      <c r="A39" s="54"/>
      <c r="B39" s="54"/>
      <c r="C39" s="54"/>
      <c r="D39" s="57" t="s">
        <v>154</v>
      </c>
      <c r="E39" s="58"/>
      <c r="F39" s="58"/>
      <c r="G39" s="58"/>
      <c r="H39" s="58"/>
      <c r="I39" s="58"/>
      <c r="J39" s="58"/>
      <c r="K39" s="58"/>
      <c r="L39" s="58"/>
      <c r="M39" s="58"/>
      <c r="N39" s="818">
        <f>N34+N37+N38</f>
        <v>0</v>
      </c>
      <c r="O39" s="819"/>
      <c r="P39" s="819"/>
      <c r="Q39" s="819"/>
      <c r="R39" s="819"/>
      <c r="S39" s="819"/>
      <c r="T39" s="819"/>
      <c r="U39" s="820"/>
      <c r="V39" s="820"/>
      <c r="W39" s="820"/>
      <c r="X39" s="821"/>
      <c r="Y39" s="61" t="s">
        <v>145</v>
      </c>
    </row>
    <row r="40" spans="1:25" s="39" customFormat="1" ht="18.75" customHeight="1">
      <c r="A40" s="54"/>
      <c r="B40" s="54"/>
      <c r="C40" s="54"/>
      <c r="D40" s="66"/>
      <c r="E40" s="52"/>
      <c r="F40" s="52"/>
      <c r="G40" s="52"/>
      <c r="H40" s="52"/>
      <c r="I40" s="52"/>
      <c r="J40" s="52"/>
      <c r="K40" s="52"/>
      <c r="L40" s="52"/>
      <c r="M40" s="52"/>
      <c r="N40" s="71"/>
      <c r="O40" s="72"/>
      <c r="P40" s="72"/>
      <c r="Q40" s="72"/>
      <c r="R40" s="72"/>
      <c r="S40" s="72"/>
      <c r="T40" s="72"/>
      <c r="U40" s="73"/>
      <c r="V40" s="73"/>
      <c r="W40" s="73"/>
      <c r="X40" s="73"/>
      <c r="Y40" s="69"/>
    </row>
    <row r="41" spans="1:25" ht="8.1" customHeight="1"/>
  </sheetData>
  <sheetProtection algorithmName="SHA-512" hashValue="1frvqoAt2cnoDFI23VUSxvjJmLNMPHo2UKF+zct+CLtbu7kFEkL0WozEJaFtmXmf7w/mVDRCfDHj1WzTFZyXcg==" saltValue="Pj9DqDQNPLFzWa7ojLcdaw==" spinCount="100000" sheet="1" objects="1" scenarios="1"/>
  <mergeCells count="33">
    <mergeCell ref="N39:X39"/>
    <mergeCell ref="N30:X30"/>
    <mergeCell ref="N31:X31"/>
    <mergeCell ref="N27:Y27"/>
    <mergeCell ref="N26:X26"/>
    <mergeCell ref="N28:X28"/>
    <mergeCell ref="N29:X29"/>
    <mergeCell ref="N34:X34"/>
    <mergeCell ref="N35:X35"/>
    <mergeCell ref="N36:X36"/>
    <mergeCell ref="N37:X37"/>
    <mergeCell ref="N38:X38"/>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7:S7"/>
    <mergeCell ref="T7:Y7"/>
    <mergeCell ref="N8:R8"/>
    <mergeCell ref="T8:X8"/>
    <mergeCell ref="N9:R9"/>
  </mergeCells>
  <phoneticPr fontId="5"/>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2" customWidth="1"/>
    <col min="48" max="276" width="8.125" style="2"/>
    <col min="277" max="298" width="3.375" style="2" customWidth="1"/>
    <col min="299" max="532" width="8.125" style="2"/>
    <col min="533" max="554" width="3.375" style="2" customWidth="1"/>
    <col min="555" max="788" width="8.125" style="2"/>
    <col min="789" max="810" width="3.375" style="2" customWidth="1"/>
    <col min="811" max="1044" width="8.125" style="2"/>
    <col min="1045" max="1066" width="3.375" style="2" customWidth="1"/>
    <col min="1067" max="1300" width="8.125" style="2"/>
    <col min="1301" max="1322" width="3.375" style="2" customWidth="1"/>
    <col min="1323" max="1556" width="8.125" style="2"/>
    <col min="1557" max="1578" width="3.375" style="2" customWidth="1"/>
    <col min="1579" max="1812" width="8.125" style="2"/>
    <col min="1813" max="1834" width="3.375" style="2" customWidth="1"/>
    <col min="1835" max="2068" width="8.125" style="2"/>
    <col min="2069" max="2090" width="3.375" style="2" customWidth="1"/>
    <col min="2091" max="2324" width="8.125" style="2"/>
    <col min="2325" max="2346" width="3.375" style="2" customWidth="1"/>
    <col min="2347" max="2580" width="8.125" style="2"/>
    <col min="2581" max="2602" width="3.375" style="2" customWidth="1"/>
    <col min="2603" max="2836" width="8.125" style="2"/>
    <col min="2837" max="2858" width="3.375" style="2" customWidth="1"/>
    <col min="2859" max="3092" width="8.125" style="2"/>
    <col min="3093" max="3114" width="3.375" style="2" customWidth="1"/>
    <col min="3115" max="3348" width="8.125" style="2"/>
    <col min="3349" max="3370" width="3.375" style="2" customWidth="1"/>
    <col min="3371" max="3604" width="8.125" style="2"/>
    <col min="3605" max="3626" width="3.375" style="2" customWidth="1"/>
    <col min="3627" max="3860" width="8.125" style="2"/>
    <col min="3861" max="3882" width="3.375" style="2" customWidth="1"/>
    <col min="3883" max="4116" width="8.125" style="2"/>
    <col min="4117" max="4138" width="3.375" style="2" customWidth="1"/>
    <col min="4139" max="4372" width="8.125" style="2"/>
    <col min="4373" max="4394" width="3.375" style="2" customWidth="1"/>
    <col min="4395" max="4628" width="8.125" style="2"/>
    <col min="4629" max="4650" width="3.375" style="2" customWidth="1"/>
    <col min="4651" max="4884" width="8.125" style="2"/>
    <col min="4885" max="4906" width="3.375" style="2" customWidth="1"/>
    <col min="4907" max="5140" width="8.125" style="2"/>
    <col min="5141" max="5162" width="3.375" style="2" customWidth="1"/>
    <col min="5163" max="5396" width="8.125" style="2"/>
    <col min="5397" max="5418" width="3.375" style="2" customWidth="1"/>
    <col min="5419" max="5652" width="8.125" style="2"/>
    <col min="5653" max="5674" width="3.375" style="2" customWidth="1"/>
    <col min="5675" max="5908" width="8.125" style="2"/>
    <col min="5909" max="5930" width="3.375" style="2" customWidth="1"/>
    <col min="5931" max="6164" width="8.125" style="2"/>
    <col min="6165" max="6186" width="3.375" style="2" customWidth="1"/>
    <col min="6187" max="6420" width="8.125" style="2"/>
    <col min="6421" max="6442" width="3.375" style="2" customWidth="1"/>
    <col min="6443" max="6676" width="8.125" style="2"/>
    <col min="6677" max="6698" width="3.375" style="2" customWidth="1"/>
    <col min="6699" max="6932" width="8.125" style="2"/>
    <col min="6933" max="6954" width="3.375" style="2" customWidth="1"/>
    <col min="6955" max="7188" width="8.125" style="2"/>
    <col min="7189" max="7210" width="3.375" style="2" customWidth="1"/>
    <col min="7211" max="7444" width="8.125" style="2"/>
    <col min="7445" max="7466" width="3.375" style="2" customWidth="1"/>
    <col min="7467" max="7700" width="8.125" style="2"/>
    <col min="7701" max="7722" width="3.375" style="2" customWidth="1"/>
    <col min="7723" max="7956" width="8.125" style="2"/>
    <col min="7957" max="7978" width="3.375" style="2" customWidth="1"/>
    <col min="7979" max="8212" width="8.125" style="2"/>
    <col min="8213" max="8234" width="3.375" style="2" customWidth="1"/>
    <col min="8235" max="8468" width="8.125" style="2"/>
    <col min="8469" max="8490" width="3.375" style="2" customWidth="1"/>
    <col min="8491" max="8724" width="8.125" style="2"/>
    <col min="8725" max="8746" width="3.375" style="2" customWidth="1"/>
    <col min="8747" max="8980" width="8.125" style="2"/>
    <col min="8981" max="9002" width="3.375" style="2" customWidth="1"/>
    <col min="9003" max="9236" width="8.125" style="2"/>
    <col min="9237" max="9258" width="3.375" style="2" customWidth="1"/>
    <col min="9259" max="9492" width="8.125" style="2"/>
    <col min="9493" max="9514" width="3.375" style="2" customWidth="1"/>
    <col min="9515" max="9748" width="8.125" style="2"/>
    <col min="9749" max="9770" width="3.375" style="2" customWidth="1"/>
    <col min="9771" max="10004" width="8.125" style="2"/>
    <col min="10005" max="10026" width="3.375" style="2" customWidth="1"/>
    <col min="10027" max="10260" width="8.125" style="2"/>
    <col min="10261" max="10282" width="3.375" style="2" customWidth="1"/>
    <col min="10283" max="10516" width="8.125" style="2"/>
    <col min="10517" max="10538" width="3.375" style="2" customWidth="1"/>
    <col min="10539" max="10772" width="8.125" style="2"/>
    <col min="10773" max="10794" width="3.375" style="2" customWidth="1"/>
    <col min="10795" max="11028" width="8.125" style="2"/>
    <col min="11029" max="11050" width="3.375" style="2" customWidth="1"/>
    <col min="11051" max="11284" width="8.125" style="2"/>
    <col min="11285" max="11306" width="3.375" style="2" customWidth="1"/>
    <col min="11307" max="11540" width="8.125" style="2"/>
    <col min="11541" max="11562" width="3.375" style="2" customWidth="1"/>
    <col min="11563" max="11796" width="8.125" style="2"/>
    <col min="11797" max="11818" width="3.375" style="2" customWidth="1"/>
    <col min="11819" max="12052" width="8.125" style="2"/>
    <col min="12053" max="12074" width="3.375" style="2" customWidth="1"/>
    <col min="12075" max="12308" width="8.125" style="2"/>
    <col min="12309" max="12330" width="3.375" style="2" customWidth="1"/>
    <col min="12331" max="12564" width="8.125" style="2"/>
    <col min="12565" max="12586" width="3.375" style="2" customWidth="1"/>
    <col min="12587" max="12820" width="8.125" style="2"/>
    <col min="12821" max="12842" width="3.375" style="2" customWidth="1"/>
    <col min="12843" max="13076" width="8.125" style="2"/>
    <col min="13077" max="13098" width="3.375" style="2" customWidth="1"/>
    <col min="13099" max="13332" width="8.125" style="2"/>
    <col min="13333" max="13354" width="3.375" style="2" customWidth="1"/>
    <col min="13355" max="13588" width="8.125" style="2"/>
    <col min="13589" max="13610" width="3.375" style="2" customWidth="1"/>
    <col min="13611" max="13844" width="8.125" style="2"/>
    <col min="13845" max="13866" width="3.375" style="2" customWidth="1"/>
    <col min="13867" max="14100" width="8.125" style="2"/>
    <col min="14101" max="14122" width="3.375" style="2" customWidth="1"/>
    <col min="14123" max="14356" width="8.125" style="2"/>
    <col min="14357" max="14378" width="3.375" style="2" customWidth="1"/>
    <col min="14379" max="14612" width="8.125" style="2"/>
    <col min="14613" max="14634" width="3.375" style="2" customWidth="1"/>
    <col min="14635" max="14868" width="8.125" style="2"/>
    <col min="14869" max="14890" width="3.375" style="2" customWidth="1"/>
    <col min="14891" max="15124" width="8.125" style="2"/>
    <col min="15125" max="15146" width="3.375" style="2" customWidth="1"/>
    <col min="15147" max="15380" width="8.125" style="2"/>
    <col min="15381" max="15402" width="3.375" style="2" customWidth="1"/>
    <col min="15403" max="15636" width="8.125" style="2"/>
    <col min="15637" max="15658" width="3.375" style="2" customWidth="1"/>
    <col min="15659" max="15892" width="8.125" style="2"/>
    <col min="15893" max="15914" width="3.375" style="2" customWidth="1"/>
    <col min="15915" max="16148" width="8.125" style="2"/>
    <col min="16149" max="16170" width="3.375" style="2" customWidth="1"/>
    <col min="16171" max="16384" width="8.125" style="2"/>
  </cols>
  <sheetData>
    <row r="1" spans="1:29" ht="20.100000000000001" customHeight="1">
      <c r="A1" s="2" t="s">
        <v>248</v>
      </c>
    </row>
    <row r="2" spans="1:29" s="54" customFormat="1" ht="8.1" customHeight="1"/>
    <row r="3" spans="1:29" s="54" customFormat="1" ht="18.75" customHeight="1">
      <c r="A3" s="54" t="s">
        <v>434</v>
      </c>
    </row>
    <row r="4" spans="1:29" s="54" customFormat="1" ht="8.1" customHeight="1"/>
    <row r="5" spans="1:29" s="39" customFormat="1" ht="18.75" customHeight="1">
      <c r="A5" s="54" t="s">
        <v>256</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row>
    <row r="6" spans="1:29" s="54" customFormat="1" ht="18.75" customHeight="1">
      <c r="C6" s="54" t="s">
        <v>155</v>
      </c>
      <c r="R6" s="842">
        <f>'P27'!N35</f>
        <v>0</v>
      </c>
      <c r="S6" s="843"/>
      <c r="T6" s="843"/>
      <c r="U6" s="843"/>
      <c r="V6" s="843"/>
      <c r="W6" s="843"/>
      <c r="X6" s="843"/>
      <c r="Y6" s="59" t="s">
        <v>145</v>
      </c>
    </row>
    <row r="7" spans="1:29" s="54" customFormat="1" ht="18.75" customHeight="1">
      <c r="D7" s="54" t="s">
        <v>156</v>
      </c>
      <c r="S7" s="81"/>
    </row>
    <row r="8" spans="1:29" s="54" customFormat="1" ht="18.75" customHeight="1">
      <c r="D8" s="54" t="s">
        <v>157</v>
      </c>
      <c r="E8" s="40"/>
      <c r="F8" s="40"/>
      <c r="G8" s="40"/>
      <c r="H8" s="40"/>
      <c r="I8" s="40"/>
      <c r="J8" s="40"/>
      <c r="K8" s="40"/>
      <c r="L8" s="40"/>
      <c r="M8" s="40"/>
      <c r="N8" s="40"/>
      <c r="O8" s="40"/>
      <c r="P8" s="40"/>
      <c r="Q8" s="40"/>
      <c r="R8" s="847" t="s">
        <v>143</v>
      </c>
      <c r="S8" s="848"/>
      <c r="T8" s="848"/>
      <c r="U8" s="848"/>
      <c r="V8" s="848"/>
      <c r="W8" s="848"/>
      <c r="X8" s="848"/>
      <c r="Y8" s="849"/>
      <c r="Z8" s="70"/>
    </row>
    <row r="9" spans="1:29" s="54" customFormat="1" ht="18.75" customHeight="1">
      <c r="D9" s="54" t="s">
        <v>158</v>
      </c>
      <c r="E9" s="40"/>
      <c r="F9" s="40"/>
      <c r="G9" s="40"/>
      <c r="H9" s="40"/>
      <c r="I9" s="40"/>
      <c r="J9" s="40"/>
      <c r="K9" s="40"/>
      <c r="L9" s="40"/>
      <c r="M9" s="40"/>
      <c r="N9" s="40"/>
      <c r="O9" s="40"/>
      <c r="P9" s="40"/>
      <c r="Q9" s="40"/>
      <c r="R9" s="850" t="s">
        <v>143</v>
      </c>
      <c r="S9" s="851"/>
      <c r="T9" s="851"/>
      <c r="U9" s="851"/>
      <c r="V9" s="851"/>
      <c r="W9" s="851"/>
      <c r="X9" s="851"/>
      <c r="Y9" s="852"/>
      <c r="Z9" s="70"/>
    </row>
    <row r="10" spans="1:29" s="54" customFormat="1" ht="18.75" customHeight="1">
      <c r="D10" s="708" t="s">
        <v>255</v>
      </c>
      <c r="E10" s="708"/>
      <c r="F10" s="708"/>
      <c r="G10" s="708"/>
      <c r="H10" s="854" t="s">
        <v>309</v>
      </c>
      <c r="I10" s="854"/>
      <c r="J10" s="854"/>
      <c r="K10" s="854"/>
      <c r="L10" s="854"/>
      <c r="M10" s="854"/>
      <c r="N10" s="854"/>
      <c r="O10" s="854"/>
      <c r="P10" s="854"/>
      <c r="Q10" s="854"/>
      <c r="R10" s="854"/>
      <c r="S10" s="854"/>
      <c r="T10" s="854"/>
      <c r="U10" s="854"/>
      <c r="V10" s="854"/>
      <c r="W10" s="854"/>
      <c r="X10" s="854"/>
      <c r="Y10" s="854"/>
      <c r="Z10" s="70"/>
    </row>
    <row r="11" spans="1:29" s="54" customFormat="1" ht="18.75" customHeight="1">
      <c r="D11" s="853"/>
      <c r="E11" s="853"/>
      <c r="F11" s="853"/>
      <c r="G11" s="853"/>
      <c r="H11" s="855"/>
      <c r="I11" s="855"/>
      <c r="J11" s="855"/>
      <c r="K11" s="855"/>
      <c r="L11" s="855"/>
      <c r="M11" s="855"/>
      <c r="N11" s="855"/>
      <c r="O11" s="855"/>
      <c r="P11" s="855"/>
      <c r="Q11" s="855"/>
      <c r="R11" s="855"/>
      <c r="S11" s="855"/>
      <c r="T11" s="855"/>
      <c r="U11" s="855"/>
      <c r="V11" s="855"/>
      <c r="W11" s="855"/>
      <c r="X11" s="855"/>
      <c r="Y11" s="855"/>
      <c r="Z11" s="70"/>
    </row>
    <row r="12" spans="1:29" s="54" customFormat="1" ht="18.75" customHeight="1">
      <c r="D12" s="714"/>
      <c r="E12" s="714"/>
      <c r="F12" s="714"/>
      <c r="G12" s="714"/>
      <c r="H12" s="856"/>
      <c r="I12" s="856"/>
      <c r="J12" s="856"/>
      <c r="K12" s="856"/>
      <c r="L12" s="856"/>
      <c r="M12" s="856"/>
      <c r="N12" s="856"/>
      <c r="O12" s="856"/>
      <c r="P12" s="856"/>
      <c r="Q12" s="856"/>
      <c r="R12" s="856"/>
      <c r="S12" s="856"/>
      <c r="T12" s="856"/>
      <c r="U12" s="856"/>
      <c r="V12" s="856"/>
      <c r="W12" s="856"/>
      <c r="X12" s="856"/>
      <c r="Y12" s="856"/>
      <c r="Z12" s="70"/>
    </row>
    <row r="13" spans="1:29" s="54" customFormat="1" ht="18.75" customHeight="1">
      <c r="D13" s="857" t="s">
        <v>482</v>
      </c>
      <c r="E13" s="858"/>
      <c r="F13" s="858"/>
      <c r="G13" s="858"/>
      <c r="H13" s="858"/>
      <c r="I13" s="858"/>
      <c r="J13" s="858"/>
      <c r="K13" s="858"/>
      <c r="L13" s="858"/>
      <c r="M13" s="858"/>
      <c r="N13" s="858"/>
      <c r="O13" s="858"/>
      <c r="P13" s="858"/>
      <c r="Q13" s="858"/>
      <c r="R13" s="859" t="s">
        <v>143</v>
      </c>
      <c r="S13" s="860"/>
      <c r="T13" s="860"/>
      <c r="U13" s="860"/>
      <c r="V13" s="860"/>
      <c r="W13" s="860"/>
      <c r="X13" s="860"/>
      <c r="Y13" s="861"/>
      <c r="Z13" s="70"/>
    </row>
    <row r="14" spans="1:29" s="54" customFormat="1" ht="18.75" customHeight="1">
      <c r="D14" s="54" t="s">
        <v>159</v>
      </c>
      <c r="E14" s="40"/>
      <c r="F14" s="40"/>
      <c r="G14" s="40"/>
      <c r="H14" s="40"/>
      <c r="I14" s="40"/>
      <c r="J14" s="40"/>
      <c r="K14" s="40"/>
      <c r="L14" s="40"/>
      <c r="M14" s="40"/>
      <c r="N14" s="40"/>
      <c r="O14" s="40"/>
      <c r="P14" s="40"/>
      <c r="Q14" s="40"/>
      <c r="R14" s="847" t="s">
        <v>143</v>
      </c>
      <c r="S14" s="848"/>
      <c r="T14" s="848"/>
      <c r="U14" s="848"/>
      <c r="V14" s="848"/>
      <c r="W14" s="848"/>
      <c r="X14" s="848"/>
      <c r="Y14" s="849"/>
      <c r="Z14" s="70"/>
    </row>
    <row r="15" spans="1:29" s="54" customFormat="1" ht="18.75" customHeight="1">
      <c r="D15" s="54" t="s">
        <v>160</v>
      </c>
      <c r="E15" s="40"/>
      <c r="F15" s="40"/>
      <c r="G15" s="40"/>
      <c r="H15" s="40"/>
      <c r="I15" s="40"/>
      <c r="J15" s="40"/>
      <c r="K15" s="40"/>
      <c r="L15" s="40"/>
      <c r="M15" s="40"/>
      <c r="N15" s="40"/>
      <c r="O15" s="40"/>
      <c r="P15" s="40"/>
      <c r="Q15" s="40"/>
      <c r="R15" s="847" t="s">
        <v>143</v>
      </c>
      <c r="S15" s="848"/>
      <c r="T15" s="848"/>
      <c r="U15" s="848"/>
      <c r="V15" s="848"/>
      <c r="W15" s="848"/>
      <c r="X15" s="848"/>
      <c r="Y15" s="849"/>
      <c r="Z15" s="70"/>
    </row>
    <row r="16" spans="1:29" s="54" customFormat="1" ht="18.75" customHeight="1">
      <c r="E16" s="40"/>
      <c r="F16" s="40"/>
      <c r="G16" s="40"/>
      <c r="H16" s="40"/>
      <c r="I16" s="40"/>
      <c r="J16" s="40"/>
      <c r="K16" s="40"/>
      <c r="L16" s="40"/>
      <c r="M16" s="40"/>
      <c r="N16" s="40"/>
      <c r="O16" s="40"/>
      <c r="P16" s="40"/>
      <c r="Q16" s="40"/>
      <c r="R16" s="40"/>
      <c r="S16" s="40"/>
      <c r="T16" s="40"/>
      <c r="U16" s="40"/>
      <c r="V16" s="40"/>
      <c r="W16" s="40"/>
      <c r="X16" s="40"/>
      <c r="Y16" s="40"/>
      <c r="Z16" s="40"/>
      <c r="AA16" s="40"/>
      <c r="AB16" s="40"/>
      <c r="AC16" s="40"/>
    </row>
    <row r="17" spans="3:29" s="54" customFormat="1" ht="18.75" customHeight="1">
      <c r="C17" s="54" t="s">
        <v>161</v>
      </c>
      <c r="R17" s="842">
        <f>'P27'!N36</f>
        <v>0</v>
      </c>
      <c r="S17" s="843"/>
      <c r="T17" s="843"/>
      <c r="U17" s="843"/>
      <c r="V17" s="843"/>
      <c r="W17" s="843"/>
      <c r="X17" s="843"/>
      <c r="Y17" s="59" t="s">
        <v>145</v>
      </c>
    </row>
    <row r="18" spans="3:29" s="54" customFormat="1" ht="18.75" customHeight="1">
      <c r="D18" s="54" t="s">
        <v>156</v>
      </c>
    </row>
    <row r="19" spans="3:29" s="54" customFormat="1" ht="18.75" customHeight="1">
      <c r="D19" s="54" t="s">
        <v>157</v>
      </c>
      <c r="E19" s="40"/>
      <c r="F19" s="40"/>
      <c r="G19" s="40"/>
      <c r="H19" s="40"/>
      <c r="I19" s="40"/>
      <c r="J19" s="40"/>
      <c r="K19" s="40"/>
      <c r="L19" s="40"/>
      <c r="M19" s="40"/>
      <c r="N19" s="40"/>
      <c r="O19" s="40"/>
      <c r="P19" s="40"/>
      <c r="Q19" s="40"/>
      <c r="R19" s="847" t="s">
        <v>143</v>
      </c>
      <c r="S19" s="848"/>
      <c r="T19" s="848"/>
      <c r="U19" s="848"/>
      <c r="V19" s="848"/>
      <c r="W19" s="848"/>
      <c r="X19" s="848"/>
      <c r="Y19" s="849"/>
      <c r="Z19" s="70"/>
    </row>
    <row r="20" spans="3:29" s="54" customFormat="1" ht="18.75" customHeight="1">
      <c r="D20" s="54" t="s">
        <v>158</v>
      </c>
      <c r="E20" s="40"/>
      <c r="F20" s="40"/>
      <c r="G20" s="40"/>
      <c r="H20" s="40"/>
      <c r="I20" s="40"/>
      <c r="J20" s="40"/>
      <c r="K20" s="40"/>
      <c r="L20" s="40"/>
      <c r="M20" s="40"/>
      <c r="N20" s="40"/>
      <c r="O20" s="40"/>
      <c r="P20" s="40"/>
      <c r="Q20" s="40"/>
      <c r="R20" s="850" t="s">
        <v>143</v>
      </c>
      <c r="S20" s="851"/>
      <c r="T20" s="851"/>
      <c r="U20" s="851"/>
      <c r="V20" s="851"/>
      <c r="W20" s="851"/>
      <c r="X20" s="851"/>
      <c r="Y20" s="852"/>
      <c r="Z20" s="70"/>
    </row>
    <row r="21" spans="3:29" s="54" customFormat="1" ht="18.75" customHeight="1">
      <c r="D21" s="715" t="s">
        <v>255</v>
      </c>
      <c r="E21" s="715"/>
      <c r="F21" s="715"/>
      <c r="G21" s="715"/>
      <c r="H21" s="862" t="s">
        <v>310</v>
      </c>
      <c r="I21" s="862"/>
      <c r="J21" s="862"/>
      <c r="K21" s="862"/>
      <c r="L21" s="862"/>
      <c r="M21" s="862"/>
      <c r="N21" s="862"/>
      <c r="O21" s="862"/>
      <c r="P21" s="862"/>
      <c r="Q21" s="862"/>
      <c r="R21" s="862"/>
      <c r="S21" s="862"/>
      <c r="T21" s="862"/>
      <c r="U21" s="862"/>
      <c r="V21" s="862"/>
      <c r="W21" s="862"/>
      <c r="X21" s="862"/>
      <c r="Y21" s="862"/>
      <c r="Z21" s="70"/>
    </row>
    <row r="22" spans="3:29" s="54" customFormat="1" ht="18.75" customHeight="1">
      <c r="D22" s="715"/>
      <c r="E22" s="715"/>
      <c r="F22" s="715"/>
      <c r="G22" s="715"/>
      <c r="H22" s="862"/>
      <c r="I22" s="862"/>
      <c r="J22" s="862"/>
      <c r="K22" s="862"/>
      <c r="L22" s="862"/>
      <c r="M22" s="862"/>
      <c r="N22" s="862"/>
      <c r="O22" s="862"/>
      <c r="P22" s="862"/>
      <c r="Q22" s="862"/>
      <c r="R22" s="862"/>
      <c r="S22" s="862"/>
      <c r="T22" s="862"/>
      <c r="U22" s="862"/>
      <c r="V22" s="862"/>
      <c r="W22" s="862"/>
      <c r="X22" s="862"/>
      <c r="Y22" s="862"/>
      <c r="Z22" s="70"/>
    </row>
    <row r="23" spans="3:29" s="54" customFormat="1" ht="18.75" customHeight="1">
      <c r="D23" s="715"/>
      <c r="E23" s="715"/>
      <c r="F23" s="715"/>
      <c r="G23" s="715"/>
      <c r="H23" s="862"/>
      <c r="I23" s="862"/>
      <c r="J23" s="862"/>
      <c r="K23" s="862"/>
      <c r="L23" s="862"/>
      <c r="M23" s="862"/>
      <c r="N23" s="862"/>
      <c r="O23" s="862"/>
      <c r="P23" s="862"/>
      <c r="Q23" s="862"/>
      <c r="R23" s="862"/>
      <c r="S23" s="862"/>
      <c r="T23" s="862"/>
      <c r="U23" s="862"/>
      <c r="V23" s="862"/>
      <c r="W23" s="862"/>
      <c r="X23" s="862"/>
      <c r="Y23" s="862"/>
      <c r="Z23" s="70"/>
    </row>
    <row r="24" spans="3:29" s="54" customFormat="1" ht="18.75" customHeight="1">
      <c r="D24" s="863" t="s">
        <v>482</v>
      </c>
      <c r="E24" s="863"/>
      <c r="F24" s="863"/>
      <c r="G24" s="863"/>
      <c r="H24" s="863"/>
      <c r="I24" s="863"/>
      <c r="J24" s="863"/>
      <c r="K24" s="863"/>
      <c r="L24" s="863"/>
      <c r="M24" s="863"/>
      <c r="N24" s="863"/>
      <c r="O24" s="863"/>
      <c r="P24" s="863"/>
      <c r="Q24" s="863"/>
      <c r="R24" s="864" t="s">
        <v>143</v>
      </c>
      <c r="S24" s="864"/>
      <c r="T24" s="864"/>
      <c r="U24" s="864"/>
      <c r="V24" s="864"/>
      <c r="W24" s="864"/>
      <c r="X24" s="864"/>
      <c r="Y24" s="864"/>
      <c r="Z24" s="70"/>
    </row>
    <row r="25" spans="3:29" s="54" customFormat="1" ht="18.75" customHeight="1">
      <c r="D25" s="54" t="s">
        <v>159</v>
      </c>
      <c r="E25" s="40"/>
      <c r="F25" s="40"/>
      <c r="G25" s="40"/>
      <c r="H25" s="40"/>
      <c r="I25" s="40"/>
      <c r="J25" s="40"/>
      <c r="K25" s="40"/>
      <c r="L25" s="40"/>
      <c r="M25" s="40"/>
      <c r="N25" s="40"/>
      <c r="O25" s="40"/>
      <c r="P25" s="40"/>
      <c r="Q25" s="40"/>
      <c r="R25" s="847" t="s">
        <v>143</v>
      </c>
      <c r="S25" s="848"/>
      <c r="T25" s="848"/>
      <c r="U25" s="848"/>
      <c r="V25" s="848"/>
      <c r="W25" s="848"/>
      <c r="X25" s="848"/>
      <c r="Y25" s="849"/>
      <c r="Z25" s="70"/>
    </row>
    <row r="26" spans="3:29" s="54" customFormat="1" ht="18.75" customHeight="1">
      <c r="D26" s="54" t="s">
        <v>160</v>
      </c>
      <c r="E26" s="40"/>
      <c r="F26" s="40"/>
      <c r="G26" s="40"/>
      <c r="H26" s="40"/>
      <c r="I26" s="40"/>
      <c r="J26" s="40"/>
      <c r="K26" s="40"/>
      <c r="L26" s="40"/>
      <c r="M26" s="40"/>
      <c r="N26" s="40"/>
      <c r="O26" s="40"/>
      <c r="P26" s="40"/>
      <c r="Q26" s="40"/>
      <c r="R26" s="847" t="s">
        <v>162</v>
      </c>
      <c r="S26" s="848"/>
      <c r="T26" s="848"/>
      <c r="U26" s="848"/>
      <c r="V26" s="848"/>
      <c r="W26" s="848"/>
      <c r="X26" s="848"/>
      <c r="Y26" s="849"/>
      <c r="Z26" s="70"/>
    </row>
    <row r="27" spans="3:29" s="54" customFormat="1" ht="18.75" customHeight="1">
      <c r="E27" s="40"/>
      <c r="F27" s="40"/>
      <c r="G27" s="40"/>
      <c r="H27" s="40"/>
      <c r="I27" s="40"/>
      <c r="J27" s="40"/>
      <c r="K27" s="40"/>
      <c r="L27" s="40"/>
      <c r="M27" s="40"/>
      <c r="N27" s="40"/>
      <c r="O27" s="40"/>
      <c r="P27" s="40"/>
      <c r="Q27" s="40"/>
      <c r="R27" s="40"/>
      <c r="S27" s="40"/>
      <c r="T27" s="40"/>
      <c r="U27" s="40"/>
      <c r="V27" s="40"/>
      <c r="W27" s="40"/>
      <c r="X27" s="40"/>
      <c r="Y27" s="40"/>
      <c r="Z27" s="40"/>
      <c r="AA27" s="40"/>
      <c r="AB27" s="40"/>
      <c r="AC27" s="40"/>
    </row>
  </sheetData>
  <sheetProtection algorithmName="SHA-512" hashValue="K+1o7SgDks5LXmZRwZs4X2fIhF+Jd07ptQgNb5jva75hQsRCE2JzXwlPA/K2wPO4pFmSA14f3nZUMSWrvYWuQw==" saltValue="tkxIJLSj2sGumYgWjmZbUA==" spinCount="100000" sheet="1" objects="1" scenarios="1"/>
  <mergeCells count="18">
    <mergeCell ref="R26:Y26"/>
    <mergeCell ref="D10:G12"/>
    <mergeCell ref="H10:Y12"/>
    <mergeCell ref="D13:Q13"/>
    <mergeCell ref="R13:Y13"/>
    <mergeCell ref="R14:Y14"/>
    <mergeCell ref="R15:Y15"/>
    <mergeCell ref="R20:Y20"/>
    <mergeCell ref="D21:G23"/>
    <mergeCell ref="H21:Y23"/>
    <mergeCell ref="D24:Q24"/>
    <mergeCell ref="R24:Y24"/>
    <mergeCell ref="R25:Y25"/>
    <mergeCell ref="R6:X6"/>
    <mergeCell ref="R8:Y8"/>
    <mergeCell ref="R9:Y9"/>
    <mergeCell ref="R17:X17"/>
    <mergeCell ref="R19:Y19"/>
  </mergeCells>
  <phoneticPr fontId="5"/>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32" customWidth="1"/>
    <col min="2" max="2" width="4.625" style="32" customWidth="1"/>
    <col min="3" max="3" width="25.125" style="32" customWidth="1"/>
    <col min="4" max="9" width="9.625" style="32" customWidth="1"/>
    <col min="10" max="10" width="4.625" style="32" customWidth="1"/>
    <col min="11" max="11" width="7.125" style="32" customWidth="1"/>
    <col min="12" max="13" width="5.125" style="32" customWidth="1"/>
    <col min="14" max="14" width="9.375" style="32" customWidth="1"/>
    <col min="15" max="257" width="8.125" style="32"/>
    <col min="258" max="258" width="8.75" style="32" customWidth="1"/>
    <col min="259" max="259" width="4.625" style="32" customWidth="1"/>
    <col min="260" max="260" width="25.125" style="32" customWidth="1"/>
    <col min="261" max="266" width="9.625" style="32" customWidth="1"/>
    <col min="267" max="267" width="4.625" style="32" customWidth="1"/>
    <col min="268" max="268" width="7.125" style="32" customWidth="1"/>
    <col min="269" max="269" width="5.125" style="32" customWidth="1"/>
    <col min="270" max="270" width="9.375" style="32" customWidth="1"/>
    <col min="271" max="513" width="8.125" style="32"/>
    <col min="514" max="514" width="8.75" style="32" customWidth="1"/>
    <col min="515" max="515" width="4.625" style="32" customWidth="1"/>
    <col min="516" max="516" width="25.125" style="32" customWidth="1"/>
    <col min="517" max="522" width="9.625" style="32" customWidth="1"/>
    <col min="523" max="523" width="4.625" style="32" customWidth="1"/>
    <col min="524" max="524" width="7.125" style="32" customWidth="1"/>
    <col min="525" max="525" width="5.125" style="32" customWidth="1"/>
    <col min="526" max="526" width="9.375" style="32" customWidth="1"/>
    <col min="527" max="769" width="8.125" style="32"/>
    <col min="770" max="770" width="8.75" style="32" customWidth="1"/>
    <col min="771" max="771" width="4.625" style="32" customWidth="1"/>
    <col min="772" max="772" width="25.125" style="32" customWidth="1"/>
    <col min="773" max="778" width="9.625" style="32" customWidth="1"/>
    <col min="779" max="779" width="4.625" style="32" customWidth="1"/>
    <col min="780" max="780" width="7.125" style="32" customWidth="1"/>
    <col min="781" max="781" width="5.125" style="32" customWidth="1"/>
    <col min="782" max="782" width="9.375" style="32" customWidth="1"/>
    <col min="783" max="1025" width="8.125" style="32"/>
    <col min="1026" max="1026" width="8.75" style="32" customWidth="1"/>
    <col min="1027" max="1027" width="4.625" style="32" customWidth="1"/>
    <col min="1028" max="1028" width="25.125" style="32" customWidth="1"/>
    <col min="1029" max="1034" width="9.625" style="32" customWidth="1"/>
    <col min="1035" max="1035" width="4.625" style="32" customWidth="1"/>
    <col min="1036" max="1036" width="7.125" style="32" customWidth="1"/>
    <col min="1037" max="1037" width="5.125" style="32" customWidth="1"/>
    <col min="1038" max="1038" width="9.375" style="32" customWidth="1"/>
    <col min="1039" max="1281" width="8.125" style="32"/>
    <col min="1282" max="1282" width="8.75" style="32" customWidth="1"/>
    <col min="1283" max="1283" width="4.625" style="32" customWidth="1"/>
    <col min="1284" max="1284" width="25.125" style="32" customWidth="1"/>
    <col min="1285" max="1290" width="9.625" style="32" customWidth="1"/>
    <col min="1291" max="1291" width="4.625" style="32" customWidth="1"/>
    <col min="1292" max="1292" width="7.125" style="32" customWidth="1"/>
    <col min="1293" max="1293" width="5.125" style="32" customWidth="1"/>
    <col min="1294" max="1294" width="9.375" style="32" customWidth="1"/>
    <col min="1295" max="1537" width="8.125" style="32"/>
    <col min="1538" max="1538" width="8.75" style="32" customWidth="1"/>
    <col min="1539" max="1539" width="4.625" style="32" customWidth="1"/>
    <col min="1540" max="1540" width="25.125" style="32" customWidth="1"/>
    <col min="1541" max="1546" width="9.625" style="32" customWidth="1"/>
    <col min="1547" max="1547" width="4.625" style="32" customWidth="1"/>
    <col min="1548" max="1548" width="7.125" style="32" customWidth="1"/>
    <col min="1549" max="1549" width="5.125" style="32" customWidth="1"/>
    <col min="1550" max="1550" width="9.375" style="32" customWidth="1"/>
    <col min="1551" max="1793" width="8.125" style="32"/>
    <col min="1794" max="1794" width="8.75" style="32" customWidth="1"/>
    <col min="1795" max="1795" width="4.625" style="32" customWidth="1"/>
    <col min="1796" max="1796" width="25.125" style="32" customWidth="1"/>
    <col min="1797" max="1802" width="9.625" style="32" customWidth="1"/>
    <col min="1803" max="1803" width="4.625" style="32" customWidth="1"/>
    <col min="1804" max="1804" width="7.125" style="32" customWidth="1"/>
    <col min="1805" max="1805" width="5.125" style="32" customWidth="1"/>
    <col min="1806" max="1806" width="9.375" style="32" customWidth="1"/>
    <col min="1807" max="2049" width="8.125" style="32"/>
    <col min="2050" max="2050" width="8.75" style="32" customWidth="1"/>
    <col min="2051" max="2051" width="4.625" style="32" customWidth="1"/>
    <col min="2052" max="2052" width="25.125" style="32" customWidth="1"/>
    <col min="2053" max="2058" width="9.625" style="32" customWidth="1"/>
    <col min="2059" max="2059" width="4.625" style="32" customWidth="1"/>
    <col min="2060" max="2060" width="7.125" style="32" customWidth="1"/>
    <col min="2061" max="2061" width="5.125" style="32" customWidth="1"/>
    <col min="2062" max="2062" width="9.375" style="32" customWidth="1"/>
    <col min="2063" max="2305" width="8.125" style="32"/>
    <col min="2306" max="2306" width="8.75" style="32" customWidth="1"/>
    <col min="2307" max="2307" width="4.625" style="32" customWidth="1"/>
    <col min="2308" max="2308" width="25.125" style="32" customWidth="1"/>
    <col min="2309" max="2314" width="9.625" style="32" customWidth="1"/>
    <col min="2315" max="2315" width="4.625" style="32" customWidth="1"/>
    <col min="2316" max="2316" width="7.125" style="32" customWidth="1"/>
    <col min="2317" max="2317" width="5.125" style="32" customWidth="1"/>
    <col min="2318" max="2318" width="9.375" style="32" customWidth="1"/>
    <col min="2319" max="2561" width="8.125" style="32"/>
    <col min="2562" max="2562" width="8.75" style="32" customWidth="1"/>
    <col min="2563" max="2563" width="4.625" style="32" customWidth="1"/>
    <col min="2564" max="2564" width="25.125" style="32" customWidth="1"/>
    <col min="2565" max="2570" width="9.625" style="32" customWidth="1"/>
    <col min="2571" max="2571" width="4.625" style="32" customWidth="1"/>
    <col min="2572" max="2572" width="7.125" style="32" customWidth="1"/>
    <col min="2573" max="2573" width="5.125" style="32" customWidth="1"/>
    <col min="2574" max="2574" width="9.375" style="32" customWidth="1"/>
    <col min="2575" max="2817" width="8.125" style="32"/>
    <col min="2818" max="2818" width="8.75" style="32" customWidth="1"/>
    <col min="2819" max="2819" width="4.625" style="32" customWidth="1"/>
    <col min="2820" max="2820" width="25.125" style="32" customWidth="1"/>
    <col min="2821" max="2826" width="9.625" style="32" customWidth="1"/>
    <col min="2827" max="2827" width="4.625" style="32" customWidth="1"/>
    <col min="2828" max="2828" width="7.125" style="32" customWidth="1"/>
    <col min="2829" max="2829" width="5.125" style="32" customWidth="1"/>
    <col min="2830" max="2830" width="9.375" style="32" customWidth="1"/>
    <col min="2831" max="3073" width="8.125" style="32"/>
    <col min="3074" max="3074" width="8.75" style="32" customWidth="1"/>
    <col min="3075" max="3075" width="4.625" style="32" customWidth="1"/>
    <col min="3076" max="3076" width="25.125" style="32" customWidth="1"/>
    <col min="3077" max="3082" width="9.625" style="32" customWidth="1"/>
    <col min="3083" max="3083" width="4.625" style="32" customWidth="1"/>
    <col min="3084" max="3084" width="7.125" style="32" customWidth="1"/>
    <col min="3085" max="3085" width="5.125" style="32" customWidth="1"/>
    <col min="3086" max="3086" width="9.375" style="32" customWidth="1"/>
    <col min="3087" max="3329" width="8.125" style="32"/>
    <col min="3330" max="3330" width="8.75" style="32" customWidth="1"/>
    <col min="3331" max="3331" width="4.625" style="32" customWidth="1"/>
    <col min="3332" max="3332" width="25.125" style="32" customWidth="1"/>
    <col min="3333" max="3338" width="9.625" style="32" customWidth="1"/>
    <col min="3339" max="3339" width="4.625" style="32" customWidth="1"/>
    <col min="3340" max="3340" width="7.125" style="32" customWidth="1"/>
    <col min="3341" max="3341" width="5.125" style="32" customWidth="1"/>
    <col min="3342" max="3342" width="9.375" style="32" customWidth="1"/>
    <col min="3343" max="3585" width="8.125" style="32"/>
    <col min="3586" max="3586" width="8.75" style="32" customWidth="1"/>
    <col min="3587" max="3587" width="4.625" style="32" customWidth="1"/>
    <col min="3588" max="3588" width="25.125" style="32" customWidth="1"/>
    <col min="3589" max="3594" width="9.625" style="32" customWidth="1"/>
    <col min="3595" max="3595" width="4.625" style="32" customWidth="1"/>
    <col min="3596" max="3596" width="7.125" style="32" customWidth="1"/>
    <col min="3597" max="3597" width="5.125" style="32" customWidth="1"/>
    <col min="3598" max="3598" width="9.375" style="32" customWidth="1"/>
    <col min="3599" max="3841" width="8.125" style="32"/>
    <col min="3842" max="3842" width="8.75" style="32" customWidth="1"/>
    <col min="3843" max="3843" width="4.625" style="32" customWidth="1"/>
    <col min="3844" max="3844" width="25.125" style="32" customWidth="1"/>
    <col min="3845" max="3850" width="9.625" style="32" customWidth="1"/>
    <col min="3851" max="3851" width="4.625" style="32" customWidth="1"/>
    <col min="3852" max="3852" width="7.125" style="32" customWidth="1"/>
    <col min="3853" max="3853" width="5.125" style="32" customWidth="1"/>
    <col min="3854" max="3854" width="9.375" style="32" customWidth="1"/>
    <col min="3855" max="4097" width="8.125" style="32"/>
    <col min="4098" max="4098" width="8.75" style="32" customWidth="1"/>
    <col min="4099" max="4099" width="4.625" style="32" customWidth="1"/>
    <col min="4100" max="4100" width="25.125" style="32" customWidth="1"/>
    <col min="4101" max="4106" width="9.625" style="32" customWidth="1"/>
    <col min="4107" max="4107" width="4.625" style="32" customWidth="1"/>
    <col min="4108" max="4108" width="7.125" style="32" customWidth="1"/>
    <col min="4109" max="4109" width="5.125" style="32" customWidth="1"/>
    <col min="4110" max="4110" width="9.375" style="32" customWidth="1"/>
    <col min="4111" max="4353" width="8.125" style="32"/>
    <col min="4354" max="4354" width="8.75" style="32" customWidth="1"/>
    <col min="4355" max="4355" width="4.625" style="32" customWidth="1"/>
    <col min="4356" max="4356" width="25.125" style="32" customWidth="1"/>
    <col min="4357" max="4362" width="9.625" style="32" customWidth="1"/>
    <col min="4363" max="4363" width="4.625" style="32" customWidth="1"/>
    <col min="4364" max="4364" width="7.125" style="32" customWidth="1"/>
    <col min="4365" max="4365" width="5.125" style="32" customWidth="1"/>
    <col min="4366" max="4366" width="9.375" style="32" customWidth="1"/>
    <col min="4367" max="4609" width="8.125" style="32"/>
    <col min="4610" max="4610" width="8.75" style="32" customWidth="1"/>
    <col min="4611" max="4611" width="4.625" style="32" customWidth="1"/>
    <col min="4612" max="4612" width="25.125" style="32" customWidth="1"/>
    <col min="4613" max="4618" width="9.625" style="32" customWidth="1"/>
    <col min="4619" max="4619" width="4.625" style="32" customWidth="1"/>
    <col min="4620" max="4620" width="7.125" style="32" customWidth="1"/>
    <col min="4621" max="4621" width="5.125" style="32" customWidth="1"/>
    <col min="4622" max="4622" width="9.375" style="32" customWidth="1"/>
    <col min="4623" max="4865" width="8.125" style="32"/>
    <col min="4866" max="4866" width="8.75" style="32" customWidth="1"/>
    <col min="4867" max="4867" width="4.625" style="32" customWidth="1"/>
    <col min="4868" max="4868" width="25.125" style="32" customWidth="1"/>
    <col min="4869" max="4874" width="9.625" style="32" customWidth="1"/>
    <col min="4875" max="4875" width="4.625" style="32" customWidth="1"/>
    <col min="4876" max="4876" width="7.125" style="32" customWidth="1"/>
    <col min="4877" max="4877" width="5.125" style="32" customWidth="1"/>
    <col min="4878" max="4878" width="9.375" style="32" customWidth="1"/>
    <col min="4879" max="5121" width="8.125" style="32"/>
    <col min="5122" max="5122" width="8.75" style="32" customWidth="1"/>
    <col min="5123" max="5123" width="4.625" style="32" customWidth="1"/>
    <col min="5124" max="5124" width="25.125" style="32" customWidth="1"/>
    <col min="5125" max="5130" width="9.625" style="32" customWidth="1"/>
    <col min="5131" max="5131" width="4.625" style="32" customWidth="1"/>
    <col min="5132" max="5132" width="7.125" style="32" customWidth="1"/>
    <col min="5133" max="5133" width="5.125" style="32" customWidth="1"/>
    <col min="5134" max="5134" width="9.375" style="32" customWidth="1"/>
    <col min="5135" max="5377" width="8.125" style="32"/>
    <col min="5378" max="5378" width="8.75" style="32" customWidth="1"/>
    <col min="5379" max="5379" width="4.625" style="32" customWidth="1"/>
    <col min="5380" max="5380" width="25.125" style="32" customWidth="1"/>
    <col min="5381" max="5386" width="9.625" style="32" customWidth="1"/>
    <col min="5387" max="5387" width="4.625" style="32" customWidth="1"/>
    <col min="5388" max="5388" width="7.125" style="32" customWidth="1"/>
    <col min="5389" max="5389" width="5.125" style="32" customWidth="1"/>
    <col min="5390" max="5390" width="9.375" style="32" customWidth="1"/>
    <col min="5391" max="5633" width="8.125" style="32"/>
    <col min="5634" max="5634" width="8.75" style="32" customWidth="1"/>
    <col min="5635" max="5635" width="4.625" style="32" customWidth="1"/>
    <col min="5636" max="5636" width="25.125" style="32" customWidth="1"/>
    <col min="5637" max="5642" width="9.625" style="32" customWidth="1"/>
    <col min="5643" max="5643" width="4.625" style="32" customWidth="1"/>
    <col min="5644" max="5644" width="7.125" style="32" customWidth="1"/>
    <col min="5645" max="5645" width="5.125" style="32" customWidth="1"/>
    <col min="5646" max="5646" width="9.375" style="32" customWidth="1"/>
    <col min="5647" max="5889" width="8.125" style="32"/>
    <col min="5890" max="5890" width="8.75" style="32" customWidth="1"/>
    <col min="5891" max="5891" width="4.625" style="32" customWidth="1"/>
    <col min="5892" max="5892" width="25.125" style="32" customWidth="1"/>
    <col min="5893" max="5898" width="9.625" style="32" customWidth="1"/>
    <col min="5899" max="5899" width="4.625" style="32" customWidth="1"/>
    <col min="5900" max="5900" width="7.125" style="32" customWidth="1"/>
    <col min="5901" max="5901" width="5.125" style="32" customWidth="1"/>
    <col min="5902" max="5902" width="9.375" style="32" customWidth="1"/>
    <col min="5903" max="6145" width="8.125" style="32"/>
    <col min="6146" max="6146" width="8.75" style="32" customWidth="1"/>
    <col min="6147" max="6147" width="4.625" style="32" customWidth="1"/>
    <col min="6148" max="6148" width="25.125" style="32" customWidth="1"/>
    <col min="6149" max="6154" width="9.625" style="32" customWidth="1"/>
    <col min="6155" max="6155" width="4.625" style="32" customWidth="1"/>
    <col min="6156" max="6156" width="7.125" style="32" customWidth="1"/>
    <col min="6157" max="6157" width="5.125" style="32" customWidth="1"/>
    <col min="6158" max="6158" width="9.375" style="32" customWidth="1"/>
    <col min="6159" max="6401" width="8.125" style="32"/>
    <col min="6402" max="6402" width="8.75" style="32" customWidth="1"/>
    <col min="6403" max="6403" width="4.625" style="32" customWidth="1"/>
    <col min="6404" max="6404" width="25.125" style="32" customWidth="1"/>
    <col min="6405" max="6410" width="9.625" style="32" customWidth="1"/>
    <col min="6411" max="6411" width="4.625" style="32" customWidth="1"/>
    <col min="6412" max="6412" width="7.125" style="32" customWidth="1"/>
    <col min="6413" max="6413" width="5.125" style="32" customWidth="1"/>
    <col min="6414" max="6414" width="9.375" style="32" customWidth="1"/>
    <col min="6415" max="6657" width="8.125" style="32"/>
    <col min="6658" max="6658" width="8.75" style="32" customWidth="1"/>
    <col min="6659" max="6659" width="4.625" style="32" customWidth="1"/>
    <col min="6660" max="6660" width="25.125" style="32" customWidth="1"/>
    <col min="6661" max="6666" width="9.625" style="32" customWidth="1"/>
    <col min="6667" max="6667" width="4.625" style="32" customWidth="1"/>
    <col min="6668" max="6668" width="7.125" style="32" customWidth="1"/>
    <col min="6669" max="6669" width="5.125" style="32" customWidth="1"/>
    <col min="6670" max="6670" width="9.375" style="32" customWidth="1"/>
    <col min="6671" max="6913" width="8.125" style="32"/>
    <col min="6914" max="6914" width="8.75" style="32" customWidth="1"/>
    <col min="6915" max="6915" width="4.625" style="32" customWidth="1"/>
    <col min="6916" max="6916" width="25.125" style="32" customWidth="1"/>
    <col min="6917" max="6922" width="9.625" style="32" customWidth="1"/>
    <col min="6923" max="6923" width="4.625" style="32" customWidth="1"/>
    <col min="6924" max="6924" width="7.125" style="32" customWidth="1"/>
    <col min="6925" max="6925" width="5.125" style="32" customWidth="1"/>
    <col min="6926" max="6926" width="9.375" style="32" customWidth="1"/>
    <col min="6927" max="7169" width="8.125" style="32"/>
    <col min="7170" max="7170" width="8.75" style="32" customWidth="1"/>
    <col min="7171" max="7171" width="4.625" style="32" customWidth="1"/>
    <col min="7172" max="7172" width="25.125" style="32" customWidth="1"/>
    <col min="7173" max="7178" width="9.625" style="32" customWidth="1"/>
    <col min="7179" max="7179" width="4.625" style="32" customWidth="1"/>
    <col min="7180" max="7180" width="7.125" style="32" customWidth="1"/>
    <col min="7181" max="7181" width="5.125" style="32" customWidth="1"/>
    <col min="7182" max="7182" width="9.375" style="32" customWidth="1"/>
    <col min="7183" max="7425" width="8.125" style="32"/>
    <col min="7426" max="7426" width="8.75" style="32" customWidth="1"/>
    <col min="7427" max="7427" width="4.625" style="32" customWidth="1"/>
    <col min="7428" max="7428" width="25.125" style="32" customWidth="1"/>
    <col min="7429" max="7434" width="9.625" style="32" customWidth="1"/>
    <col min="7435" max="7435" width="4.625" style="32" customWidth="1"/>
    <col min="7436" max="7436" width="7.125" style="32" customWidth="1"/>
    <col min="7437" max="7437" width="5.125" style="32" customWidth="1"/>
    <col min="7438" max="7438" width="9.375" style="32" customWidth="1"/>
    <col min="7439" max="7681" width="8.125" style="32"/>
    <col min="7682" max="7682" width="8.75" style="32" customWidth="1"/>
    <col min="7683" max="7683" width="4.625" style="32" customWidth="1"/>
    <col min="7684" max="7684" width="25.125" style="32" customWidth="1"/>
    <col min="7685" max="7690" width="9.625" style="32" customWidth="1"/>
    <col min="7691" max="7691" width="4.625" style="32" customWidth="1"/>
    <col min="7692" max="7692" width="7.125" style="32" customWidth="1"/>
    <col min="7693" max="7693" width="5.125" style="32" customWidth="1"/>
    <col min="7694" max="7694" width="9.375" style="32" customWidth="1"/>
    <col min="7695" max="7937" width="8.125" style="32"/>
    <col min="7938" max="7938" width="8.75" style="32" customWidth="1"/>
    <col min="7939" max="7939" width="4.625" style="32" customWidth="1"/>
    <col min="7940" max="7940" width="25.125" style="32" customWidth="1"/>
    <col min="7941" max="7946" width="9.625" style="32" customWidth="1"/>
    <col min="7947" max="7947" width="4.625" style="32" customWidth="1"/>
    <col min="7948" max="7948" width="7.125" style="32" customWidth="1"/>
    <col min="7949" max="7949" width="5.125" style="32" customWidth="1"/>
    <col min="7950" max="7950" width="9.375" style="32" customWidth="1"/>
    <col min="7951" max="8193" width="8.125" style="32"/>
    <col min="8194" max="8194" width="8.75" style="32" customWidth="1"/>
    <col min="8195" max="8195" width="4.625" style="32" customWidth="1"/>
    <col min="8196" max="8196" width="25.125" style="32" customWidth="1"/>
    <col min="8197" max="8202" width="9.625" style="32" customWidth="1"/>
    <col min="8203" max="8203" width="4.625" style="32" customWidth="1"/>
    <col min="8204" max="8204" width="7.125" style="32" customWidth="1"/>
    <col min="8205" max="8205" width="5.125" style="32" customWidth="1"/>
    <col min="8206" max="8206" width="9.375" style="32" customWidth="1"/>
    <col min="8207" max="8449" width="8.125" style="32"/>
    <col min="8450" max="8450" width="8.75" style="32" customWidth="1"/>
    <col min="8451" max="8451" width="4.625" style="32" customWidth="1"/>
    <col min="8452" max="8452" width="25.125" style="32" customWidth="1"/>
    <col min="8453" max="8458" width="9.625" style="32" customWidth="1"/>
    <col min="8459" max="8459" width="4.625" style="32" customWidth="1"/>
    <col min="8460" max="8460" width="7.125" style="32" customWidth="1"/>
    <col min="8461" max="8461" width="5.125" style="32" customWidth="1"/>
    <col min="8462" max="8462" width="9.375" style="32" customWidth="1"/>
    <col min="8463" max="8705" width="8.125" style="32"/>
    <col min="8706" max="8706" width="8.75" style="32" customWidth="1"/>
    <col min="8707" max="8707" width="4.625" style="32" customWidth="1"/>
    <col min="8708" max="8708" width="25.125" style="32" customWidth="1"/>
    <col min="8709" max="8714" width="9.625" style="32" customWidth="1"/>
    <col min="8715" max="8715" width="4.625" style="32" customWidth="1"/>
    <col min="8716" max="8716" width="7.125" style="32" customWidth="1"/>
    <col min="8717" max="8717" width="5.125" style="32" customWidth="1"/>
    <col min="8718" max="8718" width="9.375" style="32" customWidth="1"/>
    <col min="8719" max="8961" width="8.125" style="32"/>
    <col min="8962" max="8962" width="8.75" style="32" customWidth="1"/>
    <col min="8963" max="8963" width="4.625" style="32" customWidth="1"/>
    <col min="8964" max="8964" width="25.125" style="32" customWidth="1"/>
    <col min="8965" max="8970" width="9.625" style="32" customWidth="1"/>
    <col min="8971" max="8971" width="4.625" style="32" customWidth="1"/>
    <col min="8972" max="8972" width="7.125" style="32" customWidth="1"/>
    <col min="8973" max="8973" width="5.125" style="32" customWidth="1"/>
    <col min="8974" max="8974" width="9.375" style="32" customWidth="1"/>
    <col min="8975" max="9217" width="8.125" style="32"/>
    <col min="9218" max="9218" width="8.75" style="32" customWidth="1"/>
    <col min="9219" max="9219" width="4.625" style="32" customWidth="1"/>
    <col min="9220" max="9220" width="25.125" style="32" customWidth="1"/>
    <col min="9221" max="9226" width="9.625" style="32" customWidth="1"/>
    <col min="9227" max="9227" width="4.625" style="32" customWidth="1"/>
    <col min="9228" max="9228" width="7.125" style="32" customWidth="1"/>
    <col min="9229" max="9229" width="5.125" style="32" customWidth="1"/>
    <col min="9230" max="9230" width="9.375" style="32" customWidth="1"/>
    <col min="9231" max="9473" width="8.125" style="32"/>
    <col min="9474" max="9474" width="8.75" style="32" customWidth="1"/>
    <col min="9475" max="9475" width="4.625" style="32" customWidth="1"/>
    <col min="9476" max="9476" width="25.125" style="32" customWidth="1"/>
    <col min="9477" max="9482" width="9.625" style="32" customWidth="1"/>
    <col min="9483" max="9483" width="4.625" style="32" customWidth="1"/>
    <col min="9484" max="9484" width="7.125" style="32" customWidth="1"/>
    <col min="9485" max="9485" width="5.125" style="32" customWidth="1"/>
    <col min="9486" max="9486" width="9.375" style="32" customWidth="1"/>
    <col min="9487" max="9729" width="8.125" style="32"/>
    <col min="9730" max="9730" width="8.75" style="32" customWidth="1"/>
    <col min="9731" max="9731" width="4.625" style="32" customWidth="1"/>
    <col min="9732" max="9732" width="25.125" style="32" customWidth="1"/>
    <col min="9733" max="9738" width="9.625" style="32" customWidth="1"/>
    <col min="9739" max="9739" width="4.625" style="32" customWidth="1"/>
    <col min="9740" max="9740" width="7.125" style="32" customWidth="1"/>
    <col min="9741" max="9741" width="5.125" style="32" customWidth="1"/>
    <col min="9742" max="9742" width="9.375" style="32" customWidth="1"/>
    <col min="9743" max="9985" width="8.125" style="32"/>
    <col min="9986" max="9986" width="8.75" style="32" customWidth="1"/>
    <col min="9987" max="9987" width="4.625" style="32" customWidth="1"/>
    <col min="9988" max="9988" width="25.125" style="32" customWidth="1"/>
    <col min="9989" max="9994" width="9.625" style="32" customWidth="1"/>
    <col min="9995" max="9995" width="4.625" style="32" customWidth="1"/>
    <col min="9996" max="9996" width="7.125" style="32" customWidth="1"/>
    <col min="9997" max="9997" width="5.125" style="32" customWidth="1"/>
    <col min="9998" max="9998" width="9.375" style="32" customWidth="1"/>
    <col min="9999" max="10241" width="8.125" style="32"/>
    <col min="10242" max="10242" width="8.75" style="32" customWidth="1"/>
    <col min="10243" max="10243" width="4.625" style="32" customWidth="1"/>
    <col min="10244" max="10244" width="25.125" style="32" customWidth="1"/>
    <col min="10245" max="10250" width="9.625" style="32" customWidth="1"/>
    <col min="10251" max="10251" width="4.625" style="32" customWidth="1"/>
    <col min="10252" max="10252" width="7.125" style="32" customWidth="1"/>
    <col min="10253" max="10253" width="5.125" style="32" customWidth="1"/>
    <col min="10254" max="10254" width="9.375" style="32" customWidth="1"/>
    <col min="10255" max="10497" width="8.125" style="32"/>
    <col min="10498" max="10498" width="8.75" style="32" customWidth="1"/>
    <col min="10499" max="10499" width="4.625" style="32" customWidth="1"/>
    <col min="10500" max="10500" width="25.125" style="32" customWidth="1"/>
    <col min="10501" max="10506" width="9.625" style="32" customWidth="1"/>
    <col min="10507" max="10507" width="4.625" style="32" customWidth="1"/>
    <col min="10508" max="10508" width="7.125" style="32" customWidth="1"/>
    <col min="10509" max="10509" width="5.125" style="32" customWidth="1"/>
    <col min="10510" max="10510" width="9.375" style="32" customWidth="1"/>
    <col min="10511" max="10753" width="8.125" style="32"/>
    <col min="10754" max="10754" width="8.75" style="32" customWidth="1"/>
    <col min="10755" max="10755" width="4.625" style="32" customWidth="1"/>
    <col min="10756" max="10756" width="25.125" style="32" customWidth="1"/>
    <col min="10757" max="10762" width="9.625" style="32" customWidth="1"/>
    <col min="10763" max="10763" width="4.625" style="32" customWidth="1"/>
    <col min="10764" max="10764" width="7.125" style="32" customWidth="1"/>
    <col min="10765" max="10765" width="5.125" style="32" customWidth="1"/>
    <col min="10766" max="10766" width="9.375" style="32" customWidth="1"/>
    <col min="10767" max="11009" width="8.125" style="32"/>
    <col min="11010" max="11010" width="8.75" style="32" customWidth="1"/>
    <col min="11011" max="11011" width="4.625" style="32" customWidth="1"/>
    <col min="11012" max="11012" width="25.125" style="32" customWidth="1"/>
    <col min="11013" max="11018" width="9.625" style="32" customWidth="1"/>
    <col min="11019" max="11019" width="4.625" style="32" customWidth="1"/>
    <col min="11020" max="11020" width="7.125" style="32" customWidth="1"/>
    <col min="11021" max="11021" width="5.125" style="32" customWidth="1"/>
    <col min="11022" max="11022" width="9.375" style="32" customWidth="1"/>
    <col min="11023" max="11265" width="8.125" style="32"/>
    <col min="11266" max="11266" width="8.75" style="32" customWidth="1"/>
    <col min="11267" max="11267" width="4.625" style="32" customWidth="1"/>
    <col min="11268" max="11268" width="25.125" style="32" customWidth="1"/>
    <col min="11269" max="11274" width="9.625" style="32" customWidth="1"/>
    <col min="11275" max="11275" width="4.625" style="32" customWidth="1"/>
    <col min="11276" max="11276" width="7.125" style="32" customWidth="1"/>
    <col min="11277" max="11277" width="5.125" style="32" customWidth="1"/>
    <col min="11278" max="11278" width="9.375" style="32" customWidth="1"/>
    <col min="11279" max="11521" width="8.125" style="32"/>
    <col min="11522" max="11522" width="8.75" style="32" customWidth="1"/>
    <col min="11523" max="11523" width="4.625" style="32" customWidth="1"/>
    <col min="11524" max="11524" width="25.125" style="32" customWidth="1"/>
    <col min="11525" max="11530" width="9.625" style="32" customWidth="1"/>
    <col min="11531" max="11531" width="4.625" style="32" customWidth="1"/>
    <col min="11532" max="11532" width="7.125" style="32" customWidth="1"/>
    <col min="11533" max="11533" width="5.125" style="32" customWidth="1"/>
    <col min="11534" max="11534" width="9.375" style="32" customWidth="1"/>
    <col min="11535" max="11777" width="8.125" style="32"/>
    <col min="11778" max="11778" width="8.75" style="32" customWidth="1"/>
    <col min="11779" max="11779" width="4.625" style="32" customWidth="1"/>
    <col min="11780" max="11780" width="25.125" style="32" customWidth="1"/>
    <col min="11781" max="11786" width="9.625" style="32" customWidth="1"/>
    <col min="11787" max="11787" width="4.625" style="32" customWidth="1"/>
    <col min="11788" max="11788" width="7.125" style="32" customWidth="1"/>
    <col min="11789" max="11789" width="5.125" style="32" customWidth="1"/>
    <col min="11790" max="11790" width="9.375" style="32" customWidth="1"/>
    <col min="11791" max="12033" width="8.125" style="32"/>
    <col min="12034" max="12034" width="8.75" style="32" customWidth="1"/>
    <col min="12035" max="12035" width="4.625" style="32" customWidth="1"/>
    <col min="12036" max="12036" width="25.125" style="32" customWidth="1"/>
    <col min="12037" max="12042" width="9.625" style="32" customWidth="1"/>
    <col min="12043" max="12043" width="4.625" style="32" customWidth="1"/>
    <col min="12044" max="12044" width="7.125" style="32" customWidth="1"/>
    <col min="12045" max="12045" width="5.125" style="32" customWidth="1"/>
    <col min="12046" max="12046" width="9.375" style="32" customWidth="1"/>
    <col min="12047" max="12289" width="8.125" style="32"/>
    <col min="12290" max="12290" width="8.75" style="32" customWidth="1"/>
    <col min="12291" max="12291" width="4.625" style="32" customWidth="1"/>
    <col min="12292" max="12292" width="25.125" style="32" customWidth="1"/>
    <col min="12293" max="12298" width="9.625" style="32" customWidth="1"/>
    <col min="12299" max="12299" width="4.625" style="32" customWidth="1"/>
    <col min="12300" max="12300" width="7.125" style="32" customWidth="1"/>
    <col min="12301" max="12301" width="5.125" style="32" customWidth="1"/>
    <col min="12302" max="12302" width="9.375" style="32" customWidth="1"/>
    <col min="12303" max="12545" width="8.125" style="32"/>
    <col min="12546" max="12546" width="8.75" style="32" customWidth="1"/>
    <col min="12547" max="12547" width="4.625" style="32" customWidth="1"/>
    <col min="12548" max="12548" width="25.125" style="32" customWidth="1"/>
    <col min="12549" max="12554" width="9.625" style="32" customWidth="1"/>
    <col min="12555" max="12555" width="4.625" style="32" customWidth="1"/>
    <col min="12556" max="12556" width="7.125" style="32" customWidth="1"/>
    <col min="12557" max="12557" width="5.125" style="32" customWidth="1"/>
    <col min="12558" max="12558" width="9.375" style="32" customWidth="1"/>
    <col min="12559" max="12801" width="8.125" style="32"/>
    <col min="12802" max="12802" width="8.75" style="32" customWidth="1"/>
    <col min="12803" max="12803" width="4.625" style="32" customWidth="1"/>
    <col min="12804" max="12804" width="25.125" style="32" customWidth="1"/>
    <col min="12805" max="12810" width="9.625" style="32" customWidth="1"/>
    <col min="12811" max="12811" width="4.625" style="32" customWidth="1"/>
    <col min="12812" max="12812" width="7.125" style="32" customWidth="1"/>
    <col min="12813" max="12813" width="5.125" style="32" customWidth="1"/>
    <col min="12814" max="12814" width="9.375" style="32" customWidth="1"/>
    <col min="12815" max="13057" width="8.125" style="32"/>
    <col min="13058" max="13058" width="8.75" style="32" customWidth="1"/>
    <col min="13059" max="13059" width="4.625" style="32" customWidth="1"/>
    <col min="13060" max="13060" width="25.125" style="32" customWidth="1"/>
    <col min="13061" max="13066" width="9.625" style="32" customWidth="1"/>
    <col min="13067" max="13067" width="4.625" style="32" customWidth="1"/>
    <col min="13068" max="13068" width="7.125" style="32" customWidth="1"/>
    <col min="13069" max="13069" width="5.125" style="32" customWidth="1"/>
    <col min="13070" max="13070" width="9.375" style="32" customWidth="1"/>
    <col min="13071" max="13313" width="8.125" style="32"/>
    <col min="13314" max="13314" width="8.75" style="32" customWidth="1"/>
    <col min="13315" max="13315" width="4.625" style="32" customWidth="1"/>
    <col min="13316" max="13316" width="25.125" style="32" customWidth="1"/>
    <col min="13317" max="13322" width="9.625" style="32" customWidth="1"/>
    <col min="13323" max="13323" width="4.625" style="32" customWidth="1"/>
    <col min="13324" max="13324" width="7.125" style="32" customWidth="1"/>
    <col min="13325" max="13325" width="5.125" style="32" customWidth="1"/>
    <col min="13326" max="13326" width="9.375" style="32" customWidth="1"/>
    <col min="13327" max="13569" width="8.125" style="32"/>
    <col min="13570" max="13570" width="8.75" style="32" customWidth="1"/>
    <col min="13571" max="13571" width="4.625" style="32" customWidth="1"/>
    <col min="13572" max="13572" width="25.125" style="32" customWidth="1"/>
    <col min="13573" max="13578" width="9.625" style="32" customWidth="1"/>
    <col min="13579" max="13579" width="4.625" style="32" customWidth="1"/>
    <col min="13580" max="13580" width="7.125" style="32" customWidth="1"/>
    <col min="13581" max="13581" width="5.125" style="32" customWidth="1"/>
    <col min="13582" max="13582" width="9.375" style="32" customWidth="1"/>
    <col min="13583" max="13825" width="8.125" style="32"/>
    <col min="13826" max="13826" width="8.75" style="32" customWidth="1"/>
    <col min="13827" max="13827" width="4.625" style="32" customWidth="1"/>
    <col min="13828" max="13828" width="25.125" style="32" customWidth="1"/>
    <col min="13829" max="13834" width="9.625" style="32" customWidth="1"/>
    <col min="13835" max="13835" width="4.625" style="32" customWidth="1"/>
    <col min="13836" max="13836" width="7.125" style="32" customWidth="1"/>
    <col min="13837" max="13837" width="5.125" style="32" customWidth="1"/>
    <col min="13838" max="13838" width="9.375" style="32" customWidth="1"/>
    <col min="13839" max="14081" width="8.125" style="32"/>
    <col min="14082" max="14082" width="8.75" style="32" customWidth="1"/>
    <col min="14083" max="14083" width="4.625" style="32" customWidth="1"/>
    <col min="14084" max="14084" width="25.125" style="32" customWidth="1"/>
    <col min="14085" max="14090" width="9.625" style="32" customWidth="1"/>
    <col min="14091" max="14091" width="4.625" style="32" customWidth="1"/>
    <col min="14092" max="14092" width="7.125" style="32" customWidth="1"/>
    <col min="14093" max="14093" width="5.125" style="32" customWidth="1"/>
    <col min="14094" max="14094" width="9.375" style="32" customWidth="1"/>
    <col min="14095" max="14337" width="8.125" style="32"/>
    <col min="14338" max="14338" width="8.75" style="32" customWidth="1"/>
    <col min="14339" max="14339" width="4.625" style="32" customWidth="1"/>
    <col min="14340" max="14340" width="25.125" style="32" customWidth="1"/>
    <col min="14341" max="14346" width="9.625" style="32" customWidth="1"/>
    <col min="14347" max="14347" width="4.625" style="32" customWidth="1"/>
    <col min="14348" max="14348" width="7.125" style="32" customWidth="1"/>
    <col min="14349" max="14349" width="5.125" style="32" customWidth="1"/>
    <col min="14350" max="14350" width="9.375" style="32" customWidth="1"/>
    <col min="14351" max="14593" width="8.125" style="32"/>
    <col min="14594" max="14594" width="8.75" style="32" customWidth="1"/>
    <col min="14595" max="14595" width="4.625" style="32" customWidth="1"/>
    <col min="14596" max="14596" width="25.125" style="32" customWidth="1"/>
    <col min="14597" max="14602" width="9.625" style="32" customWidth="1"/>
    <col min="14603" max="14603" width="4.625" style="32" customWidth="1"/>
    <col min="14604" max="14604" width="7.125" style="32" customWidth="1"/>
    <col min="14605" max="14605" width="5.125" style="32" customWidth="1"/>
    <col min="14606" max="14606" width="9.375" style="32" customWidth="1"/>
    <col min="14607" max="14849" width="8.125" style="32"/>
    <col min="14850" max="14850" width="8.75" style="32" customWidth="1"/>
    <col min="14851" max="14851" width="4.625" style="32" customWidth="1"/>
    <col min="14852" max="14852" width="25.125" style="32" customWidth="1"/>
    <col min="14853" max="14858" width="9.625" style="32" customWidth="1"/>
    <col min="14859" max="14859" width="4.625" style="32" customWidth="1"/>
    <col min="14860" max="14860" width="7.125" style="32" customWidth="1"/>
    <col min="14861" max="14861" width="5.125" style="32" customWidth="1"/>
    <col min="14862" max="14862" width="9.375" style="32" customWidth="1"/>
    <col min="14863" max="15105" width="8.125" style="32"/>
    <col min="15106" max="15106" width="8.75" style="32" customWidth="1"/>
    <col min="15107" max="15107" width="4.625" style="32" customWidth="1"/>
    <col min="15108" max="15108" width="25.125" style="32" customWidth="1"/>
    <col min="15109" max="15114" width="9.625" style="32" customWidth="1"/>
    <col min="15115" max="15115" width="4.625" style="32" customWidth="1"/>
    <col min="15116" max="15116" width="7.125" style="32" customWidth="1"/>
    <col min="15117" max="15117" width="5.125" style="32" customWidth="1"/>
    <col min="15118" max="15118" width="9.375" style="32" customWidth="1"/>
    <col min="15119" max="15361" width="8.125" style="32"/>
    <col min="15362" max="15362" width="8.75" style="32" customWidth="1"/>
    <col min="15363" max="15363" width="4.625" style="32" customWidth="1"/>
    <col min="15364" max="15364" width="25.125" style="32" customWidth="1"/>
    <col min="15365" max="15370" width="9.625" style="32" customWidth="1"/>
    <col min="15371" max="15371" width="4.625" style="32" customWidth="1"/>
    <col min="15372" max="15372" width="7.125" style="32" customWidth="1"/>
    <col min="15373" max="15373" width="5.125" style="32" customWidth="1"/>
    <col min="15374" max="15374" width="9.375" style="32" customWidth="1"/>
    <col min="15375" max="15617" width="8.125" style="32"/>
    <col min="15618" max="15618" width="8.75" style="32" customWidth="1"/>
    <col min="15619" max="15619" width="4.625" style="32" customWidth="1"/>
    <col min="15620" max="15620" width="25.125" style="32" customWidth="1"/>
    <col min="15621" max="15626" width="9.625" style="32" customWidth="1"/>
    <col min="15627" max="15627" width="4.625" style="32" customWidth="1"/>
    <col min="15628" max="15628" width="7.125" style="32" customWidth="1"/>
    <col min="15629" max="15629" width="5.125" style="32" customWidth="1"/>
    <col min="15630" max="15630" width="9.375" style="32" customWidth="1"/>
    <col min="15631" max="15873" width="8.125" style="32"/>
    <col min="15874" max="15874" width="8.75" style="32" customWidth="1"/>
    <col min="15875" max="15875" width="4.625" style="32" customWidth="1"/>
    <col min="15876" max="15876" width="25.125" style="32" customWidth="1"/>
    <col min="15877" max="15882" width="9.625" style="32" customWidth="1"/>
    <col min="15883" max="15883" width="4.625" style="32" customWidth="1"/>
    <col min="15884" max="15884" width="7.125" style="32" customWidth="1"/>
    <col min="15885" max="15885" width="5.125" style="32" customWidth="1"/>
    <col min="15886" max="15886" width="9.375" style="32" customWidth="1"/>
    <col min="15887" max="16129" width="8.125" style="32"/>
    <col min="16130" max="16130" width="8.75" style="32" customWidth="1"/>
    <col min="16131" max="16131" width="4.625" style="32" customWidth="1"/>
    <col min="16132" max="16132" width="25.125" style="32" customWidth="1"/>
    <col min="16133" max="16138" width="9.625" style="32" customWidth="1"/>
    <col min="16139" max="16139" width="4.625" style="32" customWidth="1"/>
    <col min="16140" max="16140" width="7.125" style="32" customWidth="1"/>
    <col min="16141" max="16141" width="5.125" style="32" customWidth="1"/>
    <col min="16142" max="16142" width="9.375" style="32" customWidth="1"/>
    <col min="16143" max="16384" width="8.125" style="32"/>
  </cols>
  <sheetData>
    <row r="1" spans="1:14" ht="23.1" customHeight="1">
      <c r="A1" s="4" t="s">
        <v>47</v>
      </c>
      <c r="B1" s="4"/>
      <c r="C1" s="2"/>
    </row>
    <row r="2" spans="1:14" s="2" customFormat="1" ht="23.1" customHeight="1">
      <c r="A2" s="185" t="s">
        <v>16</v>
      </c>
      <c r="B2" s="185"/>
      <c r="C2" s="185"/>
      <c r="D2" s="33" t="s">
        <v>17</v>
      </c>
      <c r="E2" s="33" t="s">
        <v>18</v>
      </c>
      <c r="F2" s="33" t="s">
        <v>19</v>
      </c>
      <c r="G2" s="33" t="s">
        <v>20</v>
      </c>
      <c r="H2" s="191" t="s">
        <v>41</v>
      </c>
      <c r="I2" s="192"/>
      <c r="J2" s="34"/>
      <c r="K2" s="35" t="s">
        <v>21</v>
      </c>
      <c r="L2" s="186"/>
      <c r="M2" s="186"/>
      <c r="N2" s="186"/>
    </row>
    <row r="3" spans="1:14" s="2" customFormat="1" ht="23.1" customHeight="1">
      <c r="A3" s="185"/>
      <c r="B3" s="185"/>
      <c r="C3" s="185"/>
      <c r="D3" s="9"/>
      <c r="E3" s="9"/>
      <c r="F3" s="9"/>
      <c r="G3" s="9"/>
      <c r="H3" s="3" t="s">
        <v>22</v>
      </c>
      <c r="I3" s="5" t="s">
        <v>23</v>
      </c>
      <c r="J3" s="36"/>
      <c r="K3" s="37"/>
      <c r="L3" s="187"/>
      <c r="M3" s="187"/>
      <c r="N3" s="187"/>
    </row>
    <row r="4" spans="1:14" s="2" customFormat="1" ht="15" customHeight="1">
      <c r="A4" s="200" t="s">
        <v>39</v>
      </c>
      <c r="B4" s="193" t="s">
        <v>24</v>
      </c>
      <c r="C4" s="194"/>
      <c r="D4" s="176"/>
      <c r="E4" s="176"/>
      <c r="F4" s="176"/>
      <c r="G4" s="198"/>
      <c r="H4" s="198"/>
      <c r="I4" s="198"/>
      <c r="J4" s="163" t="s">
        <v>393</v>
      </c>
      <c r="K4" s="165">
        <f>SUM(D4:I5)</f>
        <v>0</v>
      </c>
      <c r="L4" s="188" t="s">
        <v>46</v>
      </c>
      <c r="M4" s="189"/>
      <c r="N4" s="190"/>
    </row>
    <row r="5" spans="1:14" s="2" customFormat="1" ht="15" customHeight="1">
      <c r="A5" s="201"/>
      <c r="B5" s="195"/>
      <c r="C5" s="196"/>
      <c r="D5" s="168"/>
      <c r="E5" s="168"/>
      <c r="F5" s="168"/>
      <c r="G5" s="199"/>
      <c r="H5" s="199"/>
      <c r="I5" s="199"/>
      <c r="J5" s="164"/>
      <c r="K5" s="166"/>
      <c r="L5" s="188" t="s">
        <v>394</v>
      </c>
      <c r="M5" s="210"/>
      <c r="N5" s="38">
        <f>IFERROR(K6/K4,0)</f>
        <v>0</v>
      </c>
    </row>
    <row r="6" spans="1:14" s="2" customFormat="1" ht="15" customHeight="1">
      <c r="A6" s="201"/>
      <c r="B6" s="197" t="s">
        <v>40</v>
      </c>
      <c r="C6" s="194"/>
      <c r="D6" s="176"/>
      <c r="E6" s="176"/>
      <c r="F6" s="176"/>
      <c r="G6" s="198"/>
      <c r="H6" s="198"/>
      <c r="I6" s="198"/>
      <c r="J6" s="163" t="s">
        <v>392</v>
      </c>
      <c r="K6" s="165">
        <f>SUM(D6:I7)</f>
        <v>0</v>
      </c>
      <c r="L6" s="188" t="s">
        <v>357</v>
      </c>
      <c r="M6" s="189"/>
      <c r="N6" s="190"/>
    </row>
    <row r="7" spans="1:14" s="2" customFormat="1" ht="15" customHeight="1">
      <c r="A7" s="201"/>
      <c r="B7" s="195"/>
      <c r="C7" s="196"/>
      <c r="D7" s="168"/>
      <c r="E7" s="168"/>
      <c r="F7" s="168"/>
      <c r="G7" s="199"/>
      <c r="H7" s="199"/>
      <c r="I7" s="199"/>
      <c r="J7" s="164"/>
      <c r="K7" s="166"/>
      <c r="L7" s="188" t="s">
        <v>395</v>
      </c>
      <c r="M7" s="210"/>
      <c r="N7" s="38">
        <f>IFERROR(K8/K6,0)</f>
        <v>0</v>
      </c>
    </row>
    <row r="8" spans="1:14" s="2" customFormat="1" ht="15" customHeight="1">
      <c r="A8" s="201"/>
      <c r="B8" s="177" t="s">
        <v>398</v>
      </c>
      <c r="C8" s="178"/>
      <c r="D8" s="176"/>
      <c r="E8" s="176"/>
      <c r="F8" s="176"/>
      <c r="G8" s="176"/>
      <c r="H8" s="176"/>
      <c r="I8" s="176"/>
      <c r="J8" s="163" t="s">
        <v>373</v>
      </c>
      <c r="K8" s="165">
        <f>SUM(D8:I9)</f>
        <v>0</v>
      </c>
      <c r="L8" s="204"/>
      <c r="M8" s="205"/>
      <c r="N8" s="206"/>
    </row>
    <row r="9" spans="1:14" s="2" customFormat="1" ht="15" customHeight="1">
      <c r="A9" s="202"/>
      <c r="B9" s="179"/>
      <c r="C9" s="180"/>
      <c r="D9" s="168"/>
      <c r="E9" s="168"/>
      <c r="F9" s="168"/>
      <c r="G9" s="168"/>
      <c r="H9" s="168"/>
      <c r="I9" s="168"/>
      <c r="J9" s="164"/>
      <c r="K9" s="166"/>
      <c r="L9" s="207"/>
      <c r="M9" s="208"/>
      <c r="N9" s="209"/>
    </row>
    <row r="10" spans="1:14" s="85" customFormat="1" ht="15" customHeight="1">
      <c r="A10" s="202"/>
      <c r="B10" s="181" t="s">
        <v>397</v>
      </c>
      <c r="C10" s="182"/>
      <c r="D10" s="167"/>
      <c r="E10" s="167"/>
      <c r="F10" s="167"/>
      <c r="G10" s="167"/>
      <c r="H10" s="167"/>
      <c r="I10" s="167"/>
      <c r="J10" s="169" t="s">
        <v>374</v>
      </c>
      <c r="K10" s="170">
        <f>SUM(D10:I11)</f>
        <v>0</v>
      </c>
      <c r="L10" s="171"/>
      <c r="M10" s="172"/>
      <c r="N10" s="173"/>
    </row>
    <row r="11" spans="1:14" s="85" customFormat="1" ht="15" customHeight="1">
      <c r="A11" s="203"/>
      <c r="B11" s="183"/>
      <c r="C11" s="184"/>
      <c r="D11" s="168"/>
      <c r="E11" s="168"/>
      <c r="F11" s="168"/>
      <c r="G11" s="168"/>
      <c r="H11" s="168"/>
      <c r="I11" s="168"/>
      <c r="J11" s="164"/>
      <c r="K11" s="166"/>
      <c r="L11" s="174"/>
      <c r="M11" s="175"/>
      <c r="N11" s="173"/>
    </row>
    <row r="12" spans="1:14" s="2" customFormat="1" ht="15" customHeight="1">
      <c r="A12" s="234" t="s">
        <v>404</v>
      </c>
      <c r="B12" s="225" t="s">
        <v>24</v>
      </c>
      <c r="C12" s="226"/>
      <c r="D12" s="229"/>
      <c r="E12" s="229"/>
      <c r="F12" s="229"/>
      <c r="G12" s="249"/>
      <c r="H12" s="249"/>
      <c r="I12" s="249"/>
      <c r="J12" s="251" t="s">
        <v>400</v>
      </c>
      <c r="K12" s="253">
        <f>SUM(D12:I13)</f>
        <v>0</v>
      </c>
      <c r="L12" s="245" t="s">
        <v>46</v>
      </c>
      <c r="M12" s="246"/>
      <c r="N12" s="247"/>
    </row>
    <row r="13" spans="1:14" s="2" customFormat="1" ht="15" customHeight="1">
      <c r="A13" s="235"/>
      <c r="B13" s="227"/>
      <c r="C13" s="228"/>
      <c r="D13" s="212"/>
      <c r="E13" s="212"/>
      <c r="F13" s="212"/>
      <c r="G13" s="250"/>
      <c r="H13" s="250"/>
      <c r="I13" s="250"/>
      <c r="J13" s="252"/>
      <c r="K13" s="254"/>
      <c r="L13" s="245" t="s">
        <v>394</v>
      </c>
      <c r="M13" s="248"/>
      <c r="N13" s="94">
        <f>IFERROR(K14/K12,0)</f>
        <v>0</v>
      </c>
    </row>
    <row r="14" spans="1:14" s="2" customFormat="1" ht="15" customHeight="1">
      <c r="A14" s="235"/>
      <c r="B14" s="243" t="s">
        <v>40</v>
      </c>
      <c r="C14" s="226"/>
      <c r="D14" s="229"/>
      <c r="E14" s="229"/>
      <c r="F14" s="229"/>
      <c r="G14" s="249"/>
      <c r="H14" s="249"/>
      <c r="I14" s="249"/>
      <c r="J14" s="251" t="s">
        <v>401</v>
      </c>
      <c r="K14" s="253">
        <f>SUM(D14:I15)</f>
        <v>0</v>
      </c>
      <c r="L14" s="245" t="s">
        <v>357</v>
      </c>
      <c r="M14" s="246"/>
      <c r="N14" s="247"/>
    </row>
    <row r="15" spans="1:14" s="2" customFormat="1" ht="15" customHeight="1">
      <c r="A15" s="235"/>
      <c r="B15" s="227"/>
      <c r="C15" s="228"/>
      <c r="D15" s="212"/>
      <c r="E15" s="212"/>
      <c r="F15" s="212"/>
      <c r="G15" s="250"/>
      <c r="H15" s="250"/>
      <c r="I15" s="250"/>
      <c r="J15" s="252"/>
      <c r="K15" s="254"/>
      <c r="L15" s="245" t="s">
        <v>395</v>
      </c>
      <c r="M15" s="248"/>
      <c r="N15" s="94">
        <f>IFERROR(K16/K14,0)</f>
        <v>0</v>
      </c>
    </row>
    <row r="16" spans="1:14" s="2" customFormat="1" ht="15" customHeight="1">
      <c r="A16" s="235"/>
      <c r="B16" s="230" t="s">
        <v>398</v>
      </c>
      <c r="C16" s="231"/>
      <c r="D16" s="229"/>
      <c r="E16" s="229"/>
      <c r="F16" s="229"/>
      <c r="G16" s="229"/>
      <c r="H16" s="229"/>
      <c r="I16" s="229"/>
      <c r="J16" s="251" t="s">
        <v>402</v>
      </c>
      <c r="K16" s="253">
        <f>SUM(D16:I17)</f>
        <v>0</v>
      </c>
      <c r="L16" s="260"/>
      <c r="M16" s="261"/>
      <c r="N16" s="262"/>
    </row>
    <row r="17" spans="1:14" s="2" customFormat="1" ht="15" customHeight="1">
      <c r="A17" s="236"/>
      <c r="B17" s="232"/>
      <c r="C17" s="233"/>
      <c r="D17" s="212"/>
      <c r="E17" s="212"/>
      <c r="F17" s="212"/>
      <c r="G17" s="212"/>
      <c r="H17" s="212"/>
      <c r="I17" s="212"/>
      <c r="J17" s="252"/>
      <c r="K17" s="254"/>
      <c r="L17" s="263"/>
      <c r="M17" s="264"/>
      <c r="N17" s="265"/>
    </row>
    <row r="18" spans="1:14" s="85" customFormat="1" ht="15" customHeight="1">
      <c r="A18" s="236"/>
      <c r="B18" s="239" t="s">
        <v>397</v>
      </c>
      <c r="C18" s="240"/>
      <c r="D18" s="211"/>
      <c r="E18" s="211"/>
      <c r="F18" s="211"/>
      <c r="G18" s="211"/>
      <c r="H18" s="211"/>
      <c r="I18" s="211"/>
      <c r="J18" s="266" t="s">
        <v>403</v>
      </c>
      <c r="K18" s="267">
        <f>SUM(D18:I19)</f>
        <v>0</v>
      </c>
      <c r="L18" s="255"/>
      <c r="M18" s="256"/>
      <c r="N18" s="257"/>
    </row>
    <row r="19" spans="1:14" s="85" customFormat="1" ht="15" customHeight="1">
      <c r="A19" s="236"/>
      <c r="B19" s="241"/>
      <c r="C19" s="242"/>
      <c r="D19" s="212"/>
      <c r="E19" s="212"/>
      <c r="F19" s="212"/>
      <c r="G19" s="212"/>
      <c r="H19" s="212"/>
      <c r="I19" s="212"/>
      <c r="J19" s="252"/>
      <c r="K19" s="254"/>
      <c r="L19" s="258"/>
      <c r="M19" s="259"/>
      <c r="N19" s="257"/>
    </row>
    <row r="20" spans="1:14" s="85" customFormat="1" ht="15" customHeight="1">
      <c r="A20" s="202"/>
      <c r="B20" s="237" t="s">
        <v>26</v>
      </c>
      <c r="C20" s="238"/>
      <c r="D20" s="211"/>
      <c r="E20" s="211"/>
      <c r="F20" s="211"/>
      <c r="G20" s="211"/>
      <c r="H20" s="211"/>
      <c r="I20" s="211"/>
      <c r="J20" s="213" t="s">
        <v>25</v>
      </c>
      <c r="K20" s="214"/>
      <c r="L20" s="216"/>
      <c r="M20" s="217"/>
      <c r="N20" s="218"/>
    </row>
    <row r="21" spans="1:14" s="85" customFormat="1" ht="15" customHeight="1">
      <c r="A21" s="202"/>
      <c r="B21" s="195"/>
      <c r="C21" s="196"/>
      <c r="D21" s="212"/>
      <c r="E21" s="212"/>
      <c r="F21" s="212"/>
      <c r="G21" s="212"/>
      <c r="H21" s="212"/>
      <c r="I21" s="212"/>
      <c r="J21" s="164"/>
      <c r="K21" s="215"/>
      <c r="L21" s="219"/>
      <c r="M21" s="220"/>
      <c r="N21" s="221"/>
    </row>
    <row r="22" spans="1:14" s="85" customFormat="1" ht="15" customHeight="1">
      <c r="A22" s="202"/>
      <c r="B22" s="237" t="s">
        <v>27</v>
      </c>
      <c r="C22" s="238"/>
      <c r="D22" s="211"/>
      <c r="E22" s="211"/>
      <c r="F22" s="211"/>
      <c r="G22" s="211"/>
      <c r="H22" s="211"/>
      <c r="I22" s="211"/>
      <c r="J22" s="213" t="s">
        <v>25</v>
      </c>
      <c r="K22" s="214"/>
      <c r="L22" s="219"/>
      <c r="M22" s="220"/>
      <c r="N22" s="221"/>
    </row>
    <row r="23" spans="1:14" s="85" customFormat="1" ht="15" customHeight="1">
      <c r="A23" s="202"/>
      <c r="B23" s="195"/>
      <c r="C23" s="196"/>
      <c r="D23" s="212"/>
      <c r="E23" s="212"/>
      <c r="F23" s="212"/>
      <c r="G23" s="212"/>
      <c r="H23" s="212"/>
      <c r="I23" s="212"/>
      <c r="J23" s="164"/>
      <c r="K23" s="215"/>
      <c r="L23" s="219"/>
      <c r="M23" s="220"/>
      <c r="N23" s="221"/>
    </row>
    <row r="24" spans="1:14" s="85" customFormat="1" ht="15" customHeight="1">
      <c r="A24" s="202"/>
      <c r="B24" s="237" t="s">
        <v>28</v>
      </c>
      <c r="C24" s="244"/>
      <c r="D24" s="244"/>
      <c r="E24" s="238"/>
      <c r="F24" s="223"/>
      <c r="G24" s="223"/>
      <c r="H24" s="223"/>
      <c r="I24" s="223"/>
      <c r="J24" s="213" t="s">
        <v>25</v>
      </c>
      <c r="K24" s="214"/>
      <c r="L24" s="219"/>
      <c r="M24" s="220"/>
      <c r="N24" s="221"/>
    </row>
    <row r="25" spans="1:14" s="85" customFormat="1" ht="15" customHeight="1">
      <c r="A25" s="203"/>
      <c r="B25" s="195"/>
      <c r="C25" s="222"/>
      <c r="D25" s="222"/>
      <c r="E25" s="196"/>
      <c r="F25" s="224"/>
      <c r="G25" s="224"/>
      <c r="H25" s="224"/>
      <c r="I25" s="224"/>
      <c r="J25" s="164"/>
      <c r="K25" s="215"/>
      <c r="L25" s="195"/>
      <c r="M25" s="222"/>
      <c r="N25" s="196"/>
    </row>
    <row r="26" spans="1:14" s="93" customFormat="1" ht="19.899999999999999" customHeight="1">
      <c r="A26" s="92" t="s">
        <v>497</v>
      </c>
      <c r="B26" s="92"/>
    </row>
    <row r="27" spans="1:14" s="93" customFormat="1" ht="19.899999999999999" customHeight="1">
      <c r="A27" s="92" t="s">
        <v>498</v>
      </c>
      <c r="B27" s="92"/>
    </row>
  </sheetData>
  <sheetProtection algorithmName="SHA-512" hashValue="bS1Fa/rFQ3G3ScDvR/ua3aRuDeYfSKwfFwTXRHXbN9WoMhUPEqOKBMggD/V/kL+XH3eejE4Ctx0MYlt6ijsf/g==" saltValue="eLZMZsyBjK+bYq8xd5/a4w==" spinCount="100000" sheet="1" objects="1" scenarios="1"/>
  <mergeCells count="116">
    <mergeCell ref="L18:N19"/>
    <mergeCell ref="G16:G17"/>
    <mergeCell ref="H16:H17"/>
    <mergeCell ref="I16:I17"/>
    <mergeCell ref="J16:J17"/>
    <mergeCell ref="K16:K17"/>
    <mergeCell ref="L16:N17"/>
    <mergeCell ref="I14:I15"/>
    <mergeCell ref="J14:J15"/>
    <mergeCell ref="K14:K15"/>
    <mergeCell ref="G18:G19"/>
    <mergeCell ref="H18:H19"/>
    <mergeCell ref="I18:I19"/>
    <mergeCell ref="J18:J19"/>
    <mergeCell ref="K18:K19"/>
    <mergeCell ref="L12:N12"/>
    <mergeCell ref="L13:M13"/>
    <mergeCell ref="G12:G13"/>
    <mergeCell ref="H12:H13"/>
    <mergeCell ref="I12:I13"/>
    <mergeCell ref="J12:J13"/>
    <mergeCell ref="K12:K13"/>
    <mergeCell ref="L14:N14"/>
    <mergeCell ref="L15:M15"/>
    <mergeCell ref="G14:G15"/>
    <mergeCell ref="H14:H15"/>
    <mergeCell ref="B12:C13"/>
    <mergeCell ref="D12:D13"/>
    <mergeCell ref="E12:E13"/>
    <mergeCell ref="F12:F13"/>
    <mergeCell ref="B16:C17"/>
    <mergeCell ref="D16:D17"/>
    <mergeCell ref="E16:E17"/>
    <mergeCell ref="F16:F17"/>
    <mergeCell ref="A12:A25"/>
    <mergeCell ref="B20:C21"/>
    <mergeCell ref="D20:D21"/>
    <mergeCell ref="E20:E21"/>
    <mergeCell ref="F20:F21"/>
    <mergeCell ref="B18:C19"/>
    <mergeCell ref="D18:D19"/>
    <mergeCell ref="E18:E19"/>
    <mergeCell ref="F18:F19"/>
    <mergeCell ref="B14:C15"/>
    <mergeCell ref="D14:D15"/>
    <mergeCell ref="E14:E15"/>
    <mergeCell ref="F14:F15"/>
    <mergeCell ref="B24:E25"/>
    <mergeCell ref="F24:F25"/>
    <mergeCell ref="B22:C23"/>
    <mergeCell ref="A4:A11"/>
    <mergeCell ref="L6:N6"/>
    <mergeCell ref="L8:N9"/>
    <mergeCell ref="L7:M7"/>
    <mergeCell ref="L5:M5"/>
    <mergeCell ref="D22:D23"/>
    <mergeCell ref="E22:E23"/>
    <mergeCell ref="F22:F23"/>
    <mergeCell ref="G22:G23"/>
    <mergeCell ref="H22:H23"/>
    <mergeCell ref="I22:I23"/>
    <mergeCell ref="J22:J23"/>
    <mergeCell ref="K22:K23"/>
    <mergeCell ref="L20:N25"/>
    <mergeCell ref="G24:G25"/>
    <mergeCell ref="H24:H25"/>
    <mergeCell ref="I24:I25"/>
    <mergeCell ref="J24:J25"/>
    <mergeCell ref="K24:K25"/>
    <mergeCell ref="G20:G21"/>
    <mergeCell ref="H20:H21"/>
    <mergeCell ref="I20:I21"/>
    <mergeCell ref="J20:J21"/>
    <mergeCell ref="K20:K21"/>
    <mergeCell ref="B10:C11"/>
    <mergeCell ref="D10:D11"/>
    <mergeCell ref="E10:E11"/>
    <mergeCell ref="F10:F11"/>
    <mergeCell ref="G10:G11"/>
    <mergeCell ref="A2:C3"/>
    <mergeCell ref="L2:N2"/>
    <mergeCell ref="L3:N3"/>
    <mergeCell ref="L4:N4"/>
    <mergeCell ref="H2:I2"/>
    <mergeCell ref="B4:C5"/>
    <mergeCell ref="B6:C7"/>
    <mergeCell ref="D4:D5"/>
    <mergeCell ref="D6:D7"/>
    <mergeCell ref="E4:E5"/>
    <mergeCell ref="F4:F5"/>
    <mergeCell ref="G4:G5"/>
    <mergeCell ref="H4:H5"/>
    <mergeCell ref="I4:I5"/>
    <mergeCell ref="E6:E7"/>
    <mergeCell ref="F6:F7"/>
    <mergeCell ref="G6:G7"/>
    <mergeCell ref="H6:H7"/>
    <mergeCell ref="I6:I7"/>
    <mergeCell ref="G8:G9"/>
    <mergeCell ref="H8:H9"/>
    <mergeCell ref="I8:I9"/>
    <mergeCell ref="J8:J9"/>
    <mergeCell ref="K8:K9"/>
    <mergeCell ref="B8:C9"/>
    <mergeCell ref="D8:D9"/>
    <mergeCell ref="E8:E9"/>
    <mergeCell ref="F8:F9"/>
    <mergeCell ref="J4:J5"/>
    <mergeCell ref="J6:J7"/>
    <mergeCell ref="K4:K5"/>
    <mergeCell ref="K6:K7"/>
    <mergeCell ref="H10:H11"/>
    <mergeCell ref="I10:I11"/>
    <mergeCell ref="J10:J11"/>
    <mergeCell ref="K10:K11"/>
    <mergeCell ref="L10:N11"/>
  </mergeCells>
  <phoneticPr fontId="5"/>
  <dataValidations count="1">
    <dataValidation type="whole" operator="greaterThanOrEqual" allowBlank="1" showErrorMessage="1" errorTitle="入力規則違反" error="整数を入力してください" sqref="WVM983046:WVR983047 D65542:I65543 JA65542:JF65543 SW65542:TB65543 ACS65542:ACX65543 AMO65542:AMT65543 AWK65542:AWP65543 BGG65542:BGL65543 BQC65542:BQH65543 BZY65542:CAD65543 CJU65542:CJZ65543 CTQ65542:CTV65543 DDM65542:DDR65543 DNI65542:DNN65543 DXE65542:DXJ65543 EHA65542:EHF65543 EQW65542:ERB65543 FAS65542:FAX65543 FKO65542:FKT65543 FUK65542:FUP65543 GEG65542:GEL65543 GOC65542:GOH65543 GXY65542:GYD65543 HHU65542:HHZ65543 HRQ65542:HRV65543 IBM65542:IBR65543 ILI65542:ILN65543 IVE65542:IVJ65543 JFA65542:JFF65543 JOW65542:JPB65543 JYS65542:JYX65543 KIO65542:KIT65543 KSK65542:KSP65543 LCG65542:LCL65543 LMC65542:LMH65543 LVY65542:LWD65543 MFU65542:MFZ65543 MPQ65542:MPV65543 MZM65542:MZR65543 NJI65542:NJN65543 NTE65542:NTJ65543 ODA65542:ODF65543 OMW65542:ONB65543 OWS65542:OWX65543 PGO65542:PGT65543 PQK65542:PQP65543 QAG65542:QAL65543 QKC65542:QKH65543 QTY65542:QUD65543 RDU65542:RDZ65543 RNQ65542:RNV65543 RXM65542:RXR65543 SHI65542:SHN65543 SRE65542:SRJ65543 TBA65542:TBF65543 TKW65542:TLB65543 TUS65542:TUX65543 UEO65542:UET65543 UOK65542:UOP65543 UYG65542:UYL65543 VIC65542:VIH65543 VRY65542:VSD65543 WBU65542:WBZ65543 WLQ65542:WLV65543 WVM65542:WVR65543 D131078:I131079 JA131078:JF131079 SW131078:TB131079 ACS131078:ACX131079 AMO131078:AMT131079 AWK131078:AWP131079 BGG131078:BGL131079 BQC131078:BQH131079 BZY131078:CAD131079 CJU131078:CJZ131079 CTQ131078:CTV131079 DDM131078:DDR131079 DNI131078:DNN131079 DXE131078:DXJ131079 EHA131078:EHF131079 EQW131078:ERB131079 FAS131078:FAX131079 FKO131078:FKT131079 FUK131078:FUP131079 GEG131078:GEL131079 GOC131078:GOH131079 GXY131078:GYD131079 HHU131078:HHZ131079 HRQ131078:HRV131079 IBM131078:IBR131079 ILI131078:ILN131079 IVE131078:IVJ131079 JFA131078:JFF131079 JOW131078:JPB131079 JYS131078:JYX131079 KIO131078:KIT131079 KSK131078:KSP131079 LCG131078:LCL131079 LMC131078:LMH131079 LVY131078:LWD131079 MFU131078:MFZ131079 MPQ131078:MPV131079 MZM131078:MZR131079 NJI131078:NJN131079 NTE131078:NTJ131079 ODA131078:ODF131079 OMW131078:ONB131079 OWS131078:OWX131079 PGO131078:PGT131079 PQK131078:PQP131079 QAG131078:QAL131079 QKC131078:QKH131079 QTY131078:QUD131079 RDU131078:RDZ131079 RNQ131078:RNV131079 RXM131078:RXR131079 SHI131078:SHN131079 SRE131078:SRJ131079 TBA131078:TBF131079 TKW131078:TLB131079 TUS131078:TUX131079 UEO131078:UET131079 UOK131078:UOP131079 UYG131078:UYL131079 VIC131078:VIH131079 VRY131078:VSD131079 WBU131078:WBZ131079 WLQ131078:WLV131079 WVM131078:WVR131079 D196614:I196615 JA196614:JF196615 SW196614:TB196615 ACS196614:ACX196615 AMO196614:AMT196615 AWK196614:AWP196615 BGG196614:BGL196615 BQC196614:BQH196615 BZY196614:CAD196615 CJU196614:CJZ196615 CTQ196614:CTV196615 DDM196614:DDR196615 DNI196614:DNN196615 DXE196614:DXJ196615 EHA196614:EHF196615 EQW196614:ERB196615 FAS196614:FAX196615 FKO196614:FKT196615 FUK196614:FUP196615 GEG196614:GEL196615 GOC196614:GOH196615 GXY196614:GYD196615 HHU196614:HHZ196615 HRQ196614:HRV196615 IBM196614:IBR196615 ILI196614:ILN196615 IVE196614:IVJ196615 JFA196614:JFF196615 JOW196614:JPB196615 JYS196614:JYX196615 KIO196614:KIT196615 KSK196614:KSP196615 LCG196614:LCL196615 LMC196614:LMH196615 LVY196614:LWD196615 MFU196614:MFZ196615 MPQ196614:MPV196615 MZM196614:MZR196615 NJI196614:NJN196615 NTE196614:NTJ196615 ODA196614:ODF196615 OMW196614:ONB196615 OWS196614:OWX196615 PGO196614:PGT196615 PQK196614:PQP196615 QAG196614:QAL196615 QKC196614:QKH196615 QTY196614:QUD196615 RDU196614:RDZ196615 RNQ196614:RNV196615 RXM196614:RXR196615 SHI196614:SHN196615 SRE196614:SRJ196615 TBA196614:TBF196615 TKW196614:TLB196615 TUS196614:TUX196615 UEO196614:UET196615 UOK196614:UOP196615 UYG196614:UYL196615 VIC196614:VIH196615 VRY196614:VSD196615 WBU196614:WBZ196615 WLQ196614:WLV196615 WVM196614:WVR196615 D262150:I262151 JA262150:JF262151 SW262150:TB262151 ACS262150:ACX262151 AMO262150:AMT262151 AWK262150:AWP262151 BGG262150:BGL262151 BQC262150:BQH262151 BZY262150:CAD262151 CJU262150:CJZ262151 CTQ262150:CTV262151 DDM262150:DDR262151 DNI262150:DNN262151 DXE262150:DXJ262151 EHA262150:EHF262151 EQW262150:ERB262151 FAS262150:FAX262151 FKO262150:FKT262151 FUK262150:FUP262151 GEG262150:GEL262151 GOC262150:GOH262151 GXY262150:GYD262151 HHU262150:HHZ262151 HRQ262150:HRV262151 IBM262150:IBR262151 ILI262150:ILN262151 IVE262150:IVJ262151 JFA262150:JFF262151 JOW262150:JPB262151 JYS262150:JYX262151 KIO262150:KIT262151 KSK262150:KSP262151 LCG262150:LCL262151 LMC262150:LMH262151 LVY262150:LWD262151 MFU262150:MFZ262151 MPQ262150:MPV262151 MZM262150:MZR262151 NJI262150:NJN262151 NTE262150:NTJ262151 ODA262150:ODF262151 OMW262150:ONB262151 OWS262150:OWX262151 PGO262150:PGT262151 PQK262150:PQP262151 QAG262150:QAL262151 QKC262150:QKH262151 QTY262150:QUD262151 RDU262150:RDZ262151 RNQ262150:RNV262151 RXM262150:RXR262151 SHI262150:SHN262151 SRE262150:SRJ262151 TBA262150:TBF262151 TKW262150:TLB262151 TUS262150:TUX262151 UEO262150:UET262151 UOK262150:UOP262151 UYG262150:UYL262151 VIC262150:VIH262151 VRY262150:VSD262151 WBU262150:WBZ262151 WLQ262150:WLV262151 WVM262150:WVR262151 D327686:I327687 JA327686:JF327687 SW327686:TB327687 ACS327686:ACX327687 AMO327686:AMT327687 AWK327686:AWP327687 BGG327686:BGL327687 BQC327686:BQH327687 BZY327686:CAD327687 CJU327686:CJZ327687 CTQ327686:CTV327687 DDM327686:DDR327687 DNI327686:DNN327687 DXE327686:DXJ327687 EHA327686:EHF327687 EQW327686:ERB327687 FAS327686:FAX327687 FKO327686:FKT327687 FUK327686:FUP327687 GEG327686:GEL327687 GOC327686:GOH327687 GXY327686:GYD327687 HHU327686:HHZ327687 HRQ327686:HRV327687 IBM327686:IBR327687 ILI327686:ILN327687 IVE327686:IVJ327687 JFA327686:JFF327687 JOW327686:JPB327687 JYS327686:JYX327687 KIO327686:KIT327687 KSK327686:KSP327687 LCG327686:LCL327687 LMC327686:LMH327687 LVY327686:LWD327687 MFU327686:MFZ327687 MPQ327686:MPV327687 MZM327686:MZR327687 NJI327686:NJN327687 NTE327686:NTJ327687 ODA327686:ODF327687 OMW327686:ONB327687 OWS327686:OWX327687 PGO327686:PGT327687 PQK327686:PQP327687 QAG327686:QAL327687 QKC327686:QKH327687 QTY327686:QUD327687 RDU327686:RDZ327687 RNQ327686:RNV327687 RXM327686:RXR327687 SHI327686:SHN327687 SRE327686:SRJ327687 TBA327686:TBF327687 TKW327686:TLB327687 TUS327686:TUX327687 UEO327686:UET327687 UOK327686:UOP327687 UYG327686:UYL327687 VIC327686:VIH327687 VRY327686:VSD327687 WBU327686:WBZ327687 WLQ327686:WLV327687 WVM327686:WVR327687 D393222:I393223 JA393222:JF393223 SW393222:TB393223 ACS393222:ACX393223 AMO393222:AMT393223 AWK393222:AWP393223 BGG393222:BGL393223 BQC393222:BQH393223 BZY393222:CAD393223 CJU393222:CJZ393223 CTQ393222:CTV393223 DDM393222:DDR393223 DNI393222:DNN393223 DXE393222:DXJ393223 EHA393222:EHF393223 EQW393222:ERB393223 FAS393222:FAX393223 FKO393222:FKT393223 FUK393222:FUP393223 GEG393222:GEL393223 GOC393222:GOH393223 GXY393222:GYD393223 HHU393222:HHZ393223 HRQ393222:HRV393223 IBM393222:IBR393223 ILI393222:ILN393223 IVE393222:IVJ393223 JFA393222:JFF393223 JOW393222:JPB393223 JYS393222:JYX393223 KIO393222:KIT393223 KSK393222:KSP393223 LCG393222:LCL393223 LMC393222:LMH393223 LVY393222:LWD393223 MFU393222:MFZ393223 MPQ393222:MPV393223 MZM393222:MZR393223 NJI393222:NJN393223 NTE393222:NTJ393223 ODA393222:ODF393223 OMW393222:ONB393223 OWS393222:OWX393223 PGO393222:PGT393223 PQK393222:PQP393223 QAG393222:QAL393223 QKC393222:QKH393223 QTY393222:QUD393223 RDU393222:RDZ393223 RNQ393222:RNV393223 RXM393222:RXR393223 SHI393222:SHN393223 SRE393222:SRJ393223 TBA393222:TBF393223 TKW393222:TLB393223 TUS393222:TUX393223 UEO393222:UET393223 UOK393222:UOP393223 UYG393222:UYL393223 VIC393222:VIH393223 VRY393222:VSD393223 WBU393222:WBZ393223 WLQ393222:WLV393223 WVM393222:WVR393223 D458758:I458759 JA458758:JF458759 SW458758:TB458759 ACS458758:ACX458759 AMO458758:AMT458759 AWK458758:AWP458759 BGG458758:BGL458759 BQC458758:BQH458759 BZY458758:CAD458759 CJU458758:CJZ458759 CTQ458758:CTV458759 DDM458758:DDR458759 DNI458758:DNN458759 DXE458758:DXJ458759 EHA458758:EHF458759 EQW458758:ERB458759 FAS458758:FAX458759 FKO458758:FKT458759 FUK458758:FUP458759 GEG458758:GEL458759 GOC458758:GOH458759 GXY458758:GYD458759 HHU458758:HHZ458759 HRQ458758:HRV458759 IBM458758:IBR458759 ILI458758:ILN458759 IVE458758:IVJ458759 JFA458758:JFF458759 JOW458758:JPB458759 JYS458758:JYX458759 KIO458758:KIT458759 KSK458758:KSP458759 LCG458758:LCL458759 LMC458758:LMH458759 LVY458758:LWD458759 MFU458758:MFZ458759 MPQ458758:MPV458759 MZM458758:MZR458759 NJI458758:NJN458759 NTE458758:NTJ458759 ODA458758:ODF458759 OMW458758:ONB458759 OWS458758:OWX458759 PGO458758:PGT458759 PQK458758:PQP458759 QAG458758:QAL458759 QKC458758:QKH458759 QTY458758:QUD458759 RDU458758:RDZ458759 RNQ458758:RNV458759 RXM458758:RXR458759 SHI458758:SHN458759 SRE458758:SRJ458759 TBA458758:TBF458759 TKW458758:TLB458759 TUS458758:TUX458759 UEO458758:UET458759 UOK458758:UOP458759 UYG458758:UYL458759 VIC458758:VIH458759 VRY458758:VSD458759 WBU458758:WBZ458759 WLQ458758:WLV458759 WVM458758:WVR458759 D524294:I524295 JA524294:JF524295 SW524294:TB524295 ACS524294:ACX524295 AMO524294:AMT524295 AWK524294:AWP524295 BGG524294:BGL524295 BQC524294:BQH524295 BZY524294:CAD524295 CJU524294:CJZ524295 CTQ524294:CTV524295 DDM524294:DDR524295 DNI524294:DNN524295 DXE524294:DXJ524295 EHA524294:EHF524295 EQW524294:ERB524295 FAS524294:FAX524295 FKO524294:FKT524295 FUK524294:FUP524295 GEG524294:GEL524295 GOC524294:GOH524295 GXY524294:GYD524295 HHU524294:HHZ524295 HRQ524294:HRV524295 IBM524294:IBR524295 ILI524294:ILN524295 IVE524294:IVJ524295 JFA524294:JFF524295 JOW524294:JPB524295 JYS524294:JYX524295 KIO524294:KIT524295 KSK524294:KSP524295 LCG524294:LCL524295 LMC524294:LMH524295 LVY524294:LWD524295 MFU524294:MFZ524295 MPQ524294:MPV524295 MZM524294:MZR524295 NJI524294:NJN524295 NTE524294:NTJ524295 ODA524294:ODF524295 OMW524294:ONB524295 OWS524294:OWX524295 PGO524294:PGT524295 PQK524294:PQP524295 QAG524294:QAL524295 QKC524294:QKH524295 QTY524294:QUD524295 RDU524294:RDZ524295 RNQ524294:RNV524295 RXM524294:RXR524295 SHI524294:SHN524295 SRE524294:SRJ524295 TBA524294:TBF524295 TKW524294:TLB524295 TUS524294:TUX524295 UEO524294:UET524295 UOK524294:UOP524295 UYG524294:UYL524295 VIC524294:VIH524295 VRY524294:VSD524295 WBU524294:WBZ524295 WLQ524294:WLV524295 WVM524294:WVR524295 D589830:I589831 JA589830:JF589831 SW589830:TB589831 ACS589830:ACX589831 AMO589830:AMT589831 AWK589830:AWP589831 BGG589830:BGL589831 BQC589830:BQH589831 BZY589830:CAD589831 CJU589830:CJZ589831 CTQ589830:CTV589831 DDM589830:DDR589831 DNI589830:DNN589831 DXE589830:DXJ589831 EHA589830:EHF589831 EQW589830:ERB589831 FAS589830:FAX589831 FKO589830:FKT589831 FUK589830:FUP589831 GEG589830:GEL589831 GOC589830:GOH589831 GXY589830:GYD589831 HHU589830:HHZ589831 HRQ589830:HRV589831 IBM589830:IBR589831 ILI589830:ILN589831 IVE589830:IVJ589831 JFA589830:JFF589831 JOW589830:JPB589831 JYS589830:JYX589831 KIO589830:KIT589831 KSK589830:KSP589831 LCG589830:LCL589831 LMC589830:LMH589831 LVY589830:LWD589831 MFU589830:MFZ589831 MPQ589830:MPV589831 MZM589830:MZR589831 NJI589830:NJN589831 NTE589830:NTJ589831 ODA589830:ODF589831 OMW589830:ONB589831 OWS589830:OWX589831 PGO589830:PGT589831 PQK589830:PQP589831 QAG589830:QAL589831 QKC589830:QKH589831 QTY589830:QUD589831 RDU589830:RDZ589831 RNQ589830:RNV589831 RXM589830:RXR589831 SHI589830:SHN589831 SRE589830:SRJ589831 TBA589830:TBF589831 TKW589830:TLB589831 TUS589830:TUX589831 UEO589830:UET589831 UOK589830:UOP589831 UYG589830:UYL589831 VIC589830:VIH589831 VRY589830:VSD589831 WBU589830:WBZ589831 WLQ589830:WLV589831 WVM589830:WVR589831 D655366:I655367 JA655366:JF655367 SW655366:TB655367 ACS655366:ACX655367 AMO655366:AMT655367 AWK655366:AWP655367 BGG655366:BGL655367 BQC655366:BQH655367 BZY655366:CAD655367 CJU655366:CJZ655367 CTQ655366:CTV655367 DDM655366:DDR655367 DNI655366:DNN655367 DXE655366:DXJ655367 EHA655366:EHF655367 EQW655366:ERB655367 FAS655366:FAX655367 FKO655366:FKT655367 FUK655366:FUP655367 GEG655366:GEL655367 GOC655366:GOH655367 GXY655366:GYD655367 HHU655366:HHZ655367 HRQ655366:HRV655367 IBM655366:IBR655367 ILI655366:ILN655367 IVE655366:IVJ655367 JFA655366:JFF655367 JOW655366:JPB655367 JYS655366:JYX655367 KIO655366:KIT655367 KSK655366:KSP655367 LCG655366:LCL655367 LMC655366:LMH655367 LVY655366:LWD655367 MFU655366:MFZ655367 MPQ655366:MPV655367 MZM655366:MZR655367 NJI655366:NJN655367 NTE655366:NTJ655367 ODA655366:ODF655367 OMW655366:ONB655367 OWS655366:OWX655367 PGO655366:PGT655367 PQK655366:PQP655367 QAG655366:QAL655367 QKC655366:QKH655367 QTY655366:QUD655367 RDU655366:RDZ655367 RNQ655366:RNV655367 RXM655366:RXR655367 SHI655366:SHN655367 SRE655366:SRJ655367 TBA655366:TBF655367 TKW655366:TLB655367 TUS655366:TUX655367 UEO655366:UET655367 UOK655366:UOP655367 UYG655366:UYL655367 VIC655366:VIH655367 VRY655366:VSD655367 WBU655366:WBZ655367 WLQ655366:WLV655367 WVM655366:WVR655367 D720902:I720903 JA720902:JF720903 SW720902:TB720903 ACS720902:ACX720903 AMO720902:AMT720903 AWK720902:AWP720903 BGG720902:BGL720903 BQC720902:BQH720903 BZY720902:CAD720903 CJU720902:CJZ720903 CTQ720902:CTV720903 DDM720902:DDR720903 DNI720902:DNN720903 DXE720902:DXJ720903 EHA720902:EHF720903 EQW720902:ERB720903 FAS720902:FAX720903 FKO720902:FKT720903 FUK720902:FUP720903 GEG720902:GEL720903 GOC720902:GOH720903 GXY720902:GYD720903 HHU720902:HHZ720903 HRQ720902:HRV720903 IBM720902:IBR720903 ILI720902:ILN720903 IVE720902:IVJ720903 JFA720902:JFF720903 JOW720902:JPB720903 JYS720902:JYX720903 KIO720902:KIT720903 KSK720902:KSP720903 LCG720902:LCL720903 LMC720902:LMH720903 LVY720902:LWD720903 MFU720902:MFZ720903 MPQ720902:MPV720903 MZM720902:MZR720903 NJI720902:NJN720903 NTE720902:NTJ720903 ODA720902:ODF720903 OMW720902:ONB720903 OWS720902:OWX720903 PGO720902:PGT720903 PQK720902:PQP720903 QAG720902:QAL720903 QKC720902:QKH720903 QTY720902:QUD720903 RDU720902:RDZ720903 RNQ720902:RNV720903 RXM720902:RXR720903 SHI720902:SHN720903 SRE720902:SRJ720903 TBA720902:TBF720903 TKW720902:TLB720903 TUS720902:TUX720903 UEO720902:UET720903 UOK720902:UOP720903 UYG720902:UYL720903 VIC720902:VIH720903 VRY720902:VSD720903 WBU720902:WBZ720903 WLQ720902:WLV720903 WVM720902:WVR720903 D786438:I786439 JA786438:JF786439 SW786438:TB786439 ACS786438:ACX786439 AMO786438:AMT786439 AWK786438:AWP786439 BGG786438:BGL786439 BQC786438:BQH786439 BZY786438:CAD786439 CJU786438:CJZ786439 CTQ786438:CTV786439 DDM786438:DDR786439 DNI786438:DNN786439 DXE786438:DXJ786439 EHA786438:EHF786439 EQW786438:ERB786439 FAS786438:FAX786439 FKO786438:FKT786439 FUK786438:FUP786439 GEG786438:GEL786439 GOC786438:GOH786439 GXY786438:GYD786439 HHU786438:HHZ786439 HRQ786438:HRV786439 IBM786438:IBR786439 ILI786438:ILN786439 IVE786438:IVJ786439 JFA786438:JFF786439 JOW786438:JPB786439 JYS786438:JYX786439 KIO786438:KIT786439 KSK786438:KSP786439 LCG786438:LCL786439 LMC786438:LMH786439 LVY786438:LWD786439 MFU786438:MFZ786439 MPQ786438:MPV786439 MZM786438:MZR786439 NJI786438:NJN786439 NTE786438:NTJ786439 ODA786438:ODF786439 OMW786438:ONB786439 OWS786438:OWX786439 PGO786438:PGT786439 PQK786438:PQP786439 QAG786438:QAL786439 QKC786438:QKH786439 QTY786438:QUD786439 RDU786438:RDZ786439 RNQ786438:RNV786439 RXM786438:RXR786439 SHI786438:SHN786439 SRE786438:SRJ786439 TBA786438:TBF786439 TKW786438:TLB786439 TUS786438:TUX786439 UEO786438:UET786439 UOK786438:UOP786439 UYG786438:UYL786439 VIC786438:VIH786439 VRY786438:VSD786439 WBU786438:WBZ786439 WLQ786438:WLV786439 WVM786438:WVR786439 D851974:I851975 JA851974:JF851975 SW851974:TB851975 ACS851974:ACX851975 AMO851974:AMT851975 AWK851974:AWP851975 BGG851974:BGL851975 BQC851974:BQH851975 BZY851974:CAD851975 CJU851974:CJZ851975 CTQ851974:CTV851975 DDM851974:DDR851975 DNI851974:DNN851975 DXE851974:DXJ851975 EHA851974:EHF851975 EQW851974:ERB851975 FAS851974:FAX851975 FKO851974:FKT851975 FUK851974:FUP851975 GEG851974:GEL851975 GOC851974:GOH851975 GXY851974:GYD851975 HHU851974:HHZ851975 HRQ851974:HRV851975 IBM851974:IBR851975 ILI851974:ILN851975 IVE851974:IVJ851975 JFA851974:JFF851975 JOW851974:JPB851975 JYS851974:JYX851975 KIO851974:KIT851975 KSK851974:KSP851975 LCG851974:LCL851975 LMC851974:LMH851975 LVY851974:LWD851975 MFU851974:MFZ851975 MPQ851974:MPV851975 MZM851974:MZR851975 NJI851974:NJN851975 NTE851974:NTJ851975 ODA851974:ODF851975 OMW851974:ONB851975 OWS851974:OWX851975 PGO851974:PGT851975 PQK851974:PQP851975 QAG851974:QAL851975 QKC851974:QKH851975 QTY851974:QUD851975 RDU851974:RDZ851975 RNQ851974:RNV851975 RXM851974:RXR851975 SHI851974:SHN851975 SRE851974:SRJ851975 TBA851974:TBF851975 TKW851974:TLB851975 TUS851974:TUX851975 UEO851974:UET851975 UOK851974:UOP851975 UYG851974:UYL851975 VIC851974:VIH851975 VRY851974:VSD851975 WBU851974:WBZ851975 WLQ851974:WLV851975 WVM851974:WVR851975 D917510:I917511 JA917510:JF917511 SW917510:TB917511 ACS917510:ACX917511 AMO917510:AMT917511 AWK917510:AWP917511 BGG917510:BGL917511 BQC917510:BQH917511 BZY917510:CAD917511 CJU917510:CJZ917511 CTQ917510:CTV917511 DDM917510:DDR917511 DNI917510:DNN917511 DXE917510:DXJ917511 EHA917510:EHF917511 EQW917510:ERB917511 FAS917510:FAX917511 FKO917510:FKT917511 FUK917510:FUP917511 GEG917510:GEL917511 GOC917510:GOH917511 GXY917510:GYD917511 HHU917510:HHZ917511 HRQ917510:HRV917511 IBM917510:IBR917511 ILI917510:ILN917511 IVE917510:IVJ917511 JFA917510:JFF917511 JOW917510:JPB917511 JYS917510:JYX917511 KIO917510:KIT917511 KSK917510:KSP917511 LCG917510:LCL917511 LMC917510:LMH917511 LVY917510:LWD917511 MFU917510:MFZ917511 MPQ917510:MPV917511 MZM917510:MZR917511 NJI917510:NJN917511 NTE917510:NTJ917511 ODA917510:ODF917511 OMW917510:ONB917511 OWS917510:OWX917511 PGO917510:PGT917511 PQK917510:PQP917511 QAG917510:QAL917511 QKC917510:QKH917511 QTY917510:QUD917511 RDU917510:RDZ917511 RNQ917510:RNV917511 RXM917510:RXR917511 SHI917510:SHN917511 SRE917510:SRJ917511 TBA917510:TBF917511 TKW917510:TLB917511 TUS917510:TUX917511 UEO917510:UET917511 UOK917510:UOP917511 UYG917510:UYL917511 VIC917510:VIH917511 VRY917510:VSD917511 WBU917510:WBZ917511 WLQ917510:WLV917511 WVM917510:WVR917511 D983046:I983047 JA983046:JF983047 SW983046:TB983047 ACS983046:ACX983047 AMO983046:AMT983047 AWK983046:AWP983047 BGG983046:BGL983047 BQC983046:BQH983047 BZY983046:CAD983047 CJU983046:CJZ983047 CTQ983046:CTV983047 DDM983046:DDR983047 DNI983046:DNN983047 DXE983046:DXJ983047 EHA983046:EHF983047 EQW983046:ERB983047 FAS983046:FAX983047 FKO983046:FKT983047 FUK983046:FUP983047 GEG983046:GEL983047 GOC983046:GOH983047 GXY983046:GYD983047 HHU983046:HHZ983047 HRQ983046:HRV983047 IBM983046:IBR983047 ILI983046:ILN983047 IVE983046:IVJ983047 JFA983046:JFF983047 JOW983046:JPB983047 JYS983046:JYX983047 KIO983046:KIT983047 KSK983046:KSP983047 LCG983046:LCL983047 LMC983046:LMH983047 LVY983046:LWD983047 MFU983046:MFZ983047 MPQ983046:MPV983047 MZM983046:MZR983047 NJI983046:NJN983047 NTE983046:NTJ983047 ODA983046:ODF983047 OMW983046:ONB983047 OWS983046:OWX983047 PGO983046:PGT983047 PQK983046:PQP983047 QAG983046:QAL983047 QKC983046:QKH983047 QTY983046:QUD983047 RDU983046:RDZ983047 RNQ983046:RNV983047 RXM983046:RXR983047 SHI983046:SHN983047 SRE983046:SRJ983047 TBA983046:TBF983047 TKW983046:TLB983047 TUS983046:TUX983047 UEO983046:UET983047 UOK983046:UOP983047 UYG983046:UYL983047 VIC983046:VIH983047 VRY983046:VSD983047 WBU983046:WBZ983047 WLQ983046:WLV983047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WLQ4:WLV19 WBU4:WBZ19 VRY4:VSD19 D8:I8 D6:I6 D4:I4 D10:I10 D18:I18 D16:I16 D14:I14 D12:I12 VIC4:VIH19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WBU25:WBZ25"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N19"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2" customWidth="1"/>
    <col min="48" max="276" width="8.125" style="2"/>
    <col min="277" max="298" width="3.375" style="2" customWidth="1"/>
    <col min="299" max="532" width="8.125" style="2"/>
    <col min="533" max="554" width="3.375" style="2" customWidth="1"/>
    <col min="555" max="788" width="8.125" style="2"/>
    <col min="789" max="810" width="3.375" style="2" customWidth="1"/>
    <col min="811" max="1044" width="8.125" style="2"/>
    <col min="1045" max="1066" width="3.375" style="2" customWidth="1"/>
    <col min="1067" max="1300" width="8.125" style="2"/>
    <col min="1301" max="1322" width="3.375" style="2" customWidth="1"/>
    <col min="1323" max="1556" width="8.125" style="2"/>
    <col min="1557" max="1578" width="3.375" style="2" customWidth="1"/>
    <col min="1579" max="1812" width="8.125" style="2"/>
    <col min="1813" max="1834" width="3.375" style="2" customWidth="1"/>
    <col min="1835" max="2068" width="8.125" style="2"/>
    <col min="2069" max="2090" width="3.375" style="2" customWidth="1"/>
    <col min="2091" max="2324" width="8.125" style="2"/>
    <col min="2325" max="2346" width="3.375" style="2" customWidth="1"/>
    <col min="2347" max="2580" width="8.125" style="2"/>
    <col min="2581" max="2602" width="3.375" style="2" customWidth="1"/>
    <col min="2603" max="2836" width="8.125" style="2"/>
    <col min="2837" max="2858" width="3.375" style="2" customWidth="1"/>
    <col min="2859" max="3092" width="8.125" style="2"/>
    <col min="3093" max="3114" width="3.375" style="2" customWidth="1"/>
    <col min="3115" max="3348" width="8.125" style="2"/>
    <col min="3349" max="3370" width="3.375" style="2" customWidth="1"/>
    <col min="3371" max="3604" width="8.125" style="2"/>
    <col min="3605" max="3626" width="3.375" style="2" customWidth="1"/>
    <col min="3627" max="3860" width="8.125" style="2"/>
    <col min="3861" max="3882" width="3.375" style="2" customWidth="1"/>
    <col min="3883" max="4116" width="8.125" style="2"/>
    <col min="4117" max="4138" width="3.375" style="2" customWidth="1"/>
    <col min="4139" max="4372" width="8.125" style="2"/>
    <col min="4373" max="4394" width="3.375" style="2" customWidth="1"/>
    <col min="4395" max="4628" width="8.125" style="2"/>
    <col min="4629" max="4650" width="3.375" style="2" customWidth="1"/>
    <col min="4651" max="4884" width="8.125" style="2"/>
    <col min="4885" max="4906" width="3.375" style="2" customWidth="1"/>
    <col min="4907" max="5140" width="8.125" style="2"/>
    <col min="5141" max="5162" width="3.375" style="2" customWidth="1"/>
    <col min="5163" max="5396" width="8.125" style="2"/>
    <col min="5397" max="5418" width="3.375" style="2" customWidth="1"/>
    <col min="5419" max="5652" width="8.125" style="2"/>
    <col min="5653" max="5674" width="3.375" style="2" customWidth="1"/>
    <col min="5675" max="5908" width="8.125" style="2"/>
    <col min="5909" max="5930" width="3.375" style="2" customWidth="1"/>
    <col min="5931" max="6164" width="8.125" style="2"/>
    <col min="6165" max="6186" width="3.375" style="2" customWidth="1"/>
    <col min="6187" max="6420" width="8.125" style="2"/>
    <col min="6421" max="6442" width="3.375" style="2" customWidth="1"/>
    <col min="6443" max="6676" width="8.125" style="2"/>
    <col min="6677" max="6698" width="3.375" style="2" customWidth="1"/>
    <col min="6699" max="6932" width="8.125" style="2"/>
    <col min="6933" max="6954" width="3.375" style="2" customWidth="1"/>
    <col min="6955" max="7188" width="8.125" style="2"/>
    <col min="7189" max="7210" width="3.375" style="2" customWidth="1"/>
    <col min="7211" max="7444" width="8.125" style="2"/>
    <col min="7445" max="7466" width="3.375" style="2" customWidth="1"/>
    <col min="7467" max="7700" width="8.125" style="2"/>
    <col min="7701" max="7722" width="3.375" style="2" customWidth="1"/>
    <col min="7723" max="7956" width="8.125" style="2"/>
    <col min="7957" max="7978" width="3.375" style="2" customWidth="1"/>
    <col min="7979" max="8212" width="8.125" style="2"/>
    <col min="8213" max="8234" width="3.375" style="2" customWidth="1"/>
    <col min="8235" max="8468" width="8.125" style="2"/>
    <col min="8469" max="8490" width="3.375" style="2" customWidth="1"/>
    <col min="8491" max="8724" width="8.125" style="2"/>
    <col min="8725" max="8746" width="3.375" style="2" customWidth="1"/>
    <col min="8747" max="8980" width="8.125" style="2"/>
    <col min="8981" max="9002" width="3.375" style="2" customWidth="1"/>
    <col min="9003" max="9236" width="8.125" style="2"/>
    <col min="9237" max="9258" width="3.375" style="2" customWidth="1"/>
    <col min="9259" max="9492" width="8.125" style="2"/>
    <col min="9493" max="9514" width="3.375" style="2" customWidth="1"/>
    <col min="9515" max="9748" width="8.125" style="2"/>
    <col min="9749" max="9770" width="3.375" style="2" customWidth="1"/>
    <col min="9771" max="10004" width="8.125" style="2"/>
    <col min="10005" max="10026" width="3.375" style="2" customWidth="1"/>
    <col min="10027" max="10260" width="8.125" style="2"/>
    <col min="10261" max="10282" width="3.375" style="2" customWidth="1"/>
    <col min="10283" max="10516" width="8.125" style="2"/>
    <col min="10517" max="10538" width="3.375" style="2" customWidth="1"/>
    <col min="10539" max="10772" width="8.125" style="2"/>
    <col min="10773" max="10794" width="3.375" style="2" customWidth="1"/>
    <col min="10795" max="11028" width="8.125" style="2"/>
    <col min="11029" max="11050" width="3.375" style="2" customWidth="1"/>
    <col min="11051" max="11284" width="8.125" style="2"/>
    <col min="11285" max="11306" width="3.375" style="2" customWidth="1"/>
    <col min="11307" max="11540" width="8.125" style="2"/>
    <col min="11541" max="11562" width="3.375" style="2" customWidth="1"/>
    <col min="11563" max="11796" width="8.125" style="2"/>
    <col min="11797" max="11818" width="3.375" style="2" customWidth="1"/>
    <col min="11819" max="12052" width="8.125" style="2"/>
    <col min="12053" max="12074" width="3.375" style="2" customWidth="1"/>
    <col min="12075" max="12308" width="8.125" style="2"/>
    <col min="12309" max="12330" width="3.375" style="2" customWidth="1"/>
    <col min="12331" max="12564" width="8.125" style="2"/>
    <col min="12565" max="12586" width="3.375" style="2" customWidth="1"/>
    <col min="12587" max="12820" width="8.125" style="2"/>
    <col min="12821" max="12842" width="3.375" style="2" customWidth="1"/>
    <col min="12843" max="13076" width="8.125" style="2"/>
    <col min="13077" max="13098" width="3.375" style="2" customWidth="1"/>
    <col min="13099" max="13332" width="8.125" style="2"/>
    <col min="13333" max="13354" width="3.375" style="2" customWidth="1"/>
    <col min="13355" max="13588" width="8.125" style="2"/>
    <col min="13589" max="13610" width="3.375" style="2" customWidth="1"/>
    <col min="13611" max="13844" width="8.125" style="2"/>
    <col min="13845" max="13866" width="3.375" style="2" customWidth="1"/>
    <col min="13867" max="14100" width="8.125" style="2"/>
    <col min="14101" max="14122" width="3.375" style="2" customWidth="1"/>
    <col min="14123" max="14356" width="8.125" style="2"/>
    <col min="14357" max="14378" width="3.375" style="2" customWidth="1"/>
    <col min="14379" max="14612" width="8.125" style="2"/>
    <col min="14613" max="14634" width="3.375" style="2" customWidth="1"/>
    <col min="14635" max="14868" width="8.125" style="2"/>
    <col min="14869" max="14890" width="3.375" style="2" customWidth="1"/>
    <col min="14891" max="15124" width="8.125" style="2"/>
    <col min="15125" max="15146" width="3.375" style="2" customWidth="1"/>
    <col min="15147" max="15380" width="8.125" style="2"/>
    <col min="15381" max="15402" width="3.375" style="2" customWidth="1"/>
    <col min="15403" max="15636" width="8.125" style="2"/>
    <col min="15637" max="15658" width="3.375" style="2" customWidth="1"/>
    <col min="15659" max="15892" width="8.125" style="2"/>
    <col min="15893" max="15914" width="3.375" style="2" customWidth="1"/>
    <col min="15915" max="16148" width="8.125" style="2"/>
    <col min="16149" max="16170" width="3.375" style="2" customWidth="1"/>
    <col min="16171" max="16384" width="8.125" style="2"/>
  </cols>
  <sheetData>
    <row r="1" spans="1:29" ht="20.100000000000001" customHeight="1">
      <c r="A1" s="2" t="s">
        <v>248</v>
      </c>
    </row>
    <row r="2" spans="1:29" s="54" customFormat="1" ht="8.1" customHeight="1"/>
    <row r="3" spans="1:29" s="54" customFormat="1" ht="18.75" customHeight="1">
      <c r="A3" s="54" t="s">
        <v>434</v>
      </c>
    </row>
    <row r="4" spans="1:29" s="54" customFormat="1" ht="8.1" customHeight="1"/>
    <row r="5" spans="1:29" s="39" customFormat="1" ht="18.75" customHeight="1">
      <c r="A5" s="54" t="s">
        <v>257</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row>
    <row r="6" spans="1:29" s="54" customFormat="1" ht="18.75" customHeight="1">
      <c r="C6" s="54" t="s">
        <v>163</v>
      </c>
      <c r="R6" s="842">
        <f>'P27'!N37</f>
        <v>0</v>
      </c>
      <c r="S6" s="843"/>
      <c r="T6" s="843"/>
      <c r="U6" s="843"/>
      <c r="V6" s="843"/>
      <c r="W6" s="843"/>
      <c r="X6" s="843"/>
      <c r="Y6" s="59" t="s">
        <v>145</v>
      </c>
    </row>
    <row r="7" spans="1:29" s="54" customFormat="1" ht="18.75" customHeight="1">
      <c r="D7" s="54" t="s">
        <v>156</v>
      </c>
    </row>
    <row r="8" spans="1:29" s="54" customFormat="1" ht="18.75" customHeight="1">
      <c r="D8" s="54" t="s">
        <v>157</v>
      </c>
      <c r="E8" s="40"/>
      <c r="F8" s="40"/>
      <c r="G8" s="40"/>
      <c r="H8" s="40"/>
      <c r="I8" s="40"/>
      <c r="J8" s="40"/>
      <c r="K8" s="40"/>
      <c r="L8" s="40"/>
      <c r="M8" s="40"/>
      <c r="N8" s="40"/>
      <c r="O8" s="40"/>
      <c r="P8" s="40"/>
      <c r="Q8" s="40"/>
      <c r="R8" s="847" t="s">
        <v>143</v>
      </c>
      <c r="S8" s="848"/>
      <c r="T8" s="848"/>
      <c r="U8" s="848"/>
      <c r="V8" s="848"/>
      <c r="W8" s="848"/>
      <c r="X8" s="848"/>
      <c r="Y8" s="849"/>
      <c r="Z8" s="70"/>
    </row>
    <row r="9" spans="1:29" s="54" customFormat="1" ht="18.75" customHeight="1">
      <c r="D9" s="54" t="s">
        <v>158</v>
      </c>
      <c r="E9" s="40"/>
      <c r="F9" s="40"/>
      <c r="G9" s="40"/>
      <c r="H9" s="40"/>
      <c r="I9" s="40"/>
      <c r="J9" s="40"/>
      <c r="K9" s="40"/>
      <c r="L9" s="40"/>
      <c r="M9" s="40"/>
      <c r="N9" s="40"/>
      <c r="O9" s="40"/>
      <c r="P9" s="40"/>
      <c r="Q9" s="40"/>
      <c r="R9" s="850" t="s">
        <v>143</v>
      </c>
      <c r="S9" s="851"/>
      <c r="T9" s="851"/>
      <c r="U9" s="851"/>
      <c r="V9" s="851"/>
      <c r="W9" s="851"/>
      <c r="X9" s="851"/>
      <c r="Y9" s="852"/>
      <c r="Z9" s="70"/>
    </row>
    <row r="10" spans="1:29" s="54" customFormat="1" ht="18.75" customHeight="1">
      <c r="D10" s="715" t="s">
        <v>255</v>
      </c>
      <c r="E10" s="715"/>
      <c r="F10" s="715"/>
      <c r="G10" s="715"/>
      <c r="H10" s="862" t="s">
        <v>311</v>
      </c>
      <c r="I10" s="862"/>
      <c r="J10" s="862"/>
      <c r="K10" s="862"/>
      <c r="L10" s="862"/>
      <c r="M10" s="862"/>
      <c r="N10" s="862"/>
      <c r="O10" s="862"/>
      <c r="P10" s="862"/>
      <c r="Q10" s="862"/>
      <c r="R10" s="862"/>
      <c r="S10" s="862"/>
      <c r="T10" s="862"/>
      <c r="U10" s="862"/>
      <c r="V10" s="862"/>
      <c r="W10" s="862"/>
      <c r="X10" s="862"/>
      <c r="Y10" s="862"/>
      <c r="Z10" s="70"/>
    </row>
    <row r="11" spans="1:29" s="54" customFormat="1" ht="18.75" customHeight="1">
      <c r="D11" s="715"/>
      <c r="E11" s="715"/>
      <c r="F11" s="715"/>
      <c r="G11" s="715"/>
      <c r="H11" s="862"/>
      <c r="I11" s="862"/>
      <c r="J11" s="862"/>
      <c r="K11" s="862"/>
      <c r="L11" s="862"/>
      <c r="M11" s="862"/>
      <c r="N11" s="862"/>
      <c r="O11" s="862"/>
      <c r="P11" s="862"/>
      <c r="Q11" s="862"/>
      <c r="R11" s="862"/>
      <c r="S11" s="862"/>
      <c r="T11" s="862"/>
      <c r="U11" s="862"/>
      <c r="V11" s="862"/>
      <c r="W11" s="862"/>
      <c r="X11" s="862"/>
      <c r="Y11" s="862"/>
      <c r="Z11" s="70"/>
    </row>
    <row r="12" spans="1:29" s="54" customFormat="1" ht="18.75" customHeight="1">
      <c r="D12" s="715"/>
      <c r="E12" s="715"/>
      <c r="F12" s="715"/>
      <c r="G12" s="715"/>
      <c r="H12" s="862"/>
      <c r="I12" s="862"/>
      <c r="J12" s="862"/>
      <c r="K12" s="862"/>
      <c r="L12" s="862"/>
      <c r="M12" s="862"/>
      <c r="N12" s="862"/>
      <c r="O12" s="862"/>
      <c r="P12" s="862"/>
      <c r="Q12" s="862"/>
      <c r="R12" s="862"/>
      <c r="S12" s="862"/>
      <c r="T12" s="862"/>
      <c r="U12" s="862"/>
      <c r="V12" s="862"/>
      <c r="W12" s="862"/>
      <c r="X12" s="862"/>
      <c r="Y12" s="862"/>
      <c r="Z12" s="70"/>
    </row>
    <row r="13" spans="1:29" s="54" customFormat="1" ht="18.75" customHeight="1">
      <c r="D13" s="863" t="s">
        <v>482</v>
      </c>
      <c r="E13" s="863"/>
      <c r="F13" s="863"/>
      <c r="G13" s="863"/>
      <c r="H13" s="863"/>
      <c r="I13" s="863"/>
      <c r="J13" s="863"/>
      <c r="K13" s="863"/>
      <c r="L13" s="863"/>
      <c r="M13" s="863"/>
      <c r="N13" s="863"/>
      <c r="O13" s="863"/>
      <c r="P13" s="863"/>
      <c r="Q13" s="863"/>
      <c r="R13" s="864" t="s">
        <v>143</v>
      </c>
      <c r="S13" s="864"/>
      <c r="T13" s="864"/>
      <c r="U13" s="864"/>
      <c r="V13" s="864"/>
      <c r="W13" s="864"/>
      <c r="X13" s="864"/>
      <c r="Y13" s="864"/>
      <c r="Z13" s="70"/>
    </row>
    <row r="14" spans="1:29" s="54" customFormat="1" ht="18.75" customHeight="1">
      <c r="D14" s="54" t="s">
        <v>159</v>
      </c>
      <c r="E14" s="40"/>
      <c r="F14" s="40"/>
      <c r="G14" s="40"/>
      <c r="H14" s="40"/>
      <c r="I14" s="40"/>
      <c r="J14" s="40"/>
      <c r="K14" s="40"/>
      <c r="L14" s="40"/>
      <c r="M14" s="40"/>
      <c r="N14" s="40"/>
      <c r="O14" s="40"/>
      <c r="P14" s="40"/>
      <c r="Q14" s="40"/>
      <c r="R14" s="865" t="s">
        <v>143</v>
      </c>
      <c r="S14" s="866"/>
      <c r="T14" s="866"/>
      <c r="U14" s="866"/>
      <c r="V14" s="866"/>
      <c r="W14" s="866"/>
      <c r="X14" s="866"/>
      <c r="Y14" s="867"/>
      <c r="Z14" s="70"/>
    </row>
    <row r="15" spans="1:29" s="54" customFormat="1" ht="18.75" customHeight="1">
      <c r="D15" s="54" t="s">
        <v>160</v>
      </c>
      <c r="E15" s="40"/>
      <c r="F15" s="40"/>
      <c r="G15" s="40"/>
      <c r="H15" s="40"/>
      <c r="I15" s="40"/>
      <c r="J15" s="40"/>
      <c r="K15" s="40"/>
      <c r="L15" s="40"/>
      <c r="M15" s="40"/>
      <c r="N15" s="40"/>
      <c r="O15" s="40"/>
      <c r="P15" s="40"/>
      <c r="Q15" s="40"/>
      <c r="R15" s="847" t="s">
        <v>143</v>
      </c>
      <c r="S15" s="848"/>
      <c r="T15" s="848"/>
      <c r="U15" s="848"/>
      <c r="V15" s="848"/>
      <c r="W15" s="848"/>
      <c r="X15" s="848"/>
      <c r="Y15" s="849"/>
      <c r="Z15" s="70"/>
    </row>
    <row r="16" spans="1:29" s="54" customFormat="1" ht="18.75" customHeight="1">
      <c r="E16" s="40"/>
      <c r="F16" s="40"/>
      <c r="G16" s="40"/>
      <c r="H16" s="40"/>
      <c r="I16" s="40"/>
      <c r="J16" s="40"/>
      <c r="K16" s="40"/>
      <c r="L16" s="40"/>
      <c r="M16" s="40"/>
      <c r="N16" s="40"/>
      <c r="O16" s="40"/>
      <c r="P16" s="40"/>
      <c r="Q16" s="40"/>
      <c r="R16" s="40"/>
      <c r="S16" s="40"/>
      <c r="T16" s="40"/>
      <c r="U16" s="40"/>
      <c r="V16" s="40"/>
      <c r="W16" s="40"/>
      <c r="X16" s="40"/>
      <c r="Y16" s="40"/>
      <c r="Z16" s="40"/>
      <c r="AA16" s="40"/>
      <c r="AB16" s="40"/>
      <c r="AC16" s="40"/>
    </row>
    <row r="17" spans="1:29" s="54" customFormat="1" ht="18.75" customHeight="1">
      <c r="D17" s="868" t="s">
        <v>259</v>
      </c>
      <c r="E17" s="868"/>
      <c r="F17" s="868"/>
      <c r="G17" s="868"/>
      <c r="H17" s="868"/>
      <c r="I17" s="868"/>
      <c r="J17" s="868"/>
      <c r="K17" s="868"/>
      <c r="L17" s="868"/>
      <c r="M17" s="868"/>
      <c r="N17" s="868"/>
      <c r="O17" s="868"/>
      <c r="P17" s="868"/>
      <c r="Q17" s="868"/>
      <c r="R17" s="715" t="s">
        <v>164</v>
      </c>
      <c r="S17" s="869"/>
      <c r="T17" s="869"/>
      <c r="U17" s="869"/>
      <c r="V17" s="715" t="s">
        <v>165</v>
      </c>
      <c r="W17" s="869"/>
      <c r="X17" s="869"/>
      <c r="Y17" s="869"/>
      <c r="Z17" s="40"/>
      <c r="AA17" s="40"/>
      <c r="AB17" s="40"/>
      <c r="AC17" s="40"/>
    </row>
    <row r="18" spans="1:29" s="54" customFormat="1" ht="32.25" customHeight="1">
      <c r="D18" s="868"/>
      <c r="E18" s="868"/>
      <c r="F18" s="868"/>
      <c r="G18" s="868"/>
      <c r="H18" s="868"/>
      <c r="I18" s="868"/>
      <c r="J18" s="868"/>
      <c r="K18" s="868"/>
      <c r="L18" s="868"/>
      <c r="M18" s="868"/>
      <c r="N18" s="868"/>
      <c r="O18" s="868"/>
      <c r="P18" s="868"/>
      <c r="Q18" s="868"/>
      <c r="R18" s="864"/>
      <c r="S18" s="864"/>
      <c r="T18" s="864"/>
      <c r="U18" s="76" t="s">
        <v>141</v>
      </c>
      <c r="V18" s="864"/>
      <c r="W18" s="864"/>
      <c r="X18" s="864"/>
      <c r="Y18" s="76" t="s">
        <v>141</v>
      </c>
      <c r="Z18" s="70"/>
    </row>
    <row r="19" spans="1:29" s="54" customFormat="1" ht="18.75" customHeight="1">
      <c r="E19" s="40"/>
      <c r="F19" s="40"/>
      <c r="G19" s="40"/>
      <c r="H19" s="40"/>
      <c r="I19" s="40"/>
      <c r="J19" s="40"/>
      <c r="K19" s="40"/>
      <c r="L19" s="40"/>
      <c r="M19" s="40"/>
      <c r="N19" s="40"/>
      <c r="O19" s="40"/>
      <c r="P19" s="40"/>
      <c r="Q19" s="40"/>
      <c r="R19" s="40"/>
      <c r="S19" s="40"/>
      <c r="T19" s="40"/>
      <c r="U19" s="40"/>
      <c r="V19" s="40"/>
      <c r="W19" s="40"/>
      <c r="X19" s="40"/>
      <c r="Y19" s="40"/>
      <c r="Z19" s="40"/>
      <c r="AA19" s="40"/>
      <c r="AB19" s="40"/>
      <c r="AC19" s="40"/>
    </row>
    <row r="20" spans="1:29" s="39" customFormat="1" ht="18.75" customHeight="1">
      <c r="A20" s="54" t="s">
        <v>258</v>
      </c>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row>
    <row r="21" spans="1:29" s="54" customFormat="1" ht="18.75" customHeight="1">
      <c r="C21" s="54" t="s">
        <v>166</v>
      </c>
      <c r="R21" s="842">
        <f>'P27'!N38</f>
        <v>0</v>
      </c>
      <c r="S21" s="843"/>
      <c r="T21" s="843"/>
      <c r="U21" s="843"/>
      <c r="V21" s="843"/>
      <c r="W21" s="843"/>
      <c r="X21" s="843"/>
      <c r="Y21" s="59" t="s">
        <v>145</v>
      </c>
    </row>
    <row r="22" spans="1:29" s="54" customFormat="1" ht="18.75" customHeight="1">
      <c r="D22" s="54" t="s">
        <v>156</v>
      </c>
    </row>
    <row r="23" spans="1:29" s="54" customFormat="1" ht="18.75" customHeight="1">
      <c r="D23" s="54" t="s">
        <v>157</v>
      </c>
      <c r="E23" s="40"/>
      <c r="F23" s="40"/>
      <c r="G23" s="40"/>
      <c r="H23" s="40"/>
      <c r="I23" s="40"/>
      <c r="J23" s="40"/>
      <c r="K23" s="40"/>
      <c r="L23" s="40"/>
      <c r="M23" s="40"/>
      <c r="N23" s="40"/>
      <c r="O23" s="40"/>
      <c r="P23" s="40"/>
      <c r="Q23" s="40"/>
      <c r="R23" s="847" t="s">
        <v>143</v>
      </c>
      <c r="S23" s="848"/>
      <c r="T23" s="848"/>
      <c r="U23" s="848"/>
      <c r="V23" s="848"/>
      <c r="W23" s="848"/>
      <c r="X23" s="848"/>
      <c r="Y23" s="849"/>
      <c r="Z23" s="70"/>
    </row>
    <row r="24" spans="1:29" s="54" customFormat="1" ht="18.75" customHeight="1">
      <c r="D24" s="54" t="s">
        <v>158</v>
      </c>
      <c r="E24" s="40"/>
      <c r="F24" s="40"/>
      <c r="G24" s="40"/>
      <c r="H24" s="40"/>
      <c r="I24" s="40"/>
      <c r="J24" s="40"/>
      <c r="K24" s="40"/>
      <c r="L24" s="40"/>
      <c r="M24" s="40"/>
      <c r="N24" s="40"/>
      <c r="O24" s="40"/>
      <c r="P24" s="40"/>
      <c r="Q24" s="40"/>
      <c r="R24" s="850" t="s">
        <v>143</v>
      </c>
      <c r="S24" s="851"/>
      <c r="T24" s="851"/>
      <c r="U24" s="851"/>
      <c r="V24" s="851"/>
      <c r="W24" s="851"/>
      <c r="X24" s="851"/>
      <c r="Y24" s="852"/>
      <c r="Z24" s="70"/>
    </row>
    <row r="25" spans="1:29" s="54" customFormat="1" ht="18.75" customHeight="1">
      <c r="D25" s="715" t="s">
        <v>255</v>
      </c>
      <c r="E25" s="715"/>
      <c r="F25" s="715"/>
      <c r="G25" s="715"/>
      <c r="H25" s="862" t="s">
        <v>312</v>
      </c>
      <c r="I25" s="862"/>
      <c r="J25" s="862"/>
      <c r="K25" s="862"/>
      <c r="L25" s="862"/>
      <c r="M25" s="862"/>
      <c r="N25" s="862"/>
      <c r="O25" s="862"/>
      <c r="P25" s="862"/>
      <c r="Q25" s="862"/>
      <c r="R25" s="862"/>
      <c r="S25" s="862"/>
      <c r="T25" s="862"/>
      <c r="U25" s="862"/>
      <c r="V25" s="862"/>
      <c r="W25" s="862"/>
      <c r="X25" s="862"/>
      <c r="Y25" s="862"/>
      <c r="Z25" s="70"/>
    </row>
    <row r="26" spans="1:29" s="54" customFormat="1" ht="18.75" customHeight="1">
      <c r="D26" s="715"/>
      <c r="E26" s="715"/>
      <c r="F26" s="715"/>
      <c r="G26" s="715"/>
      <c r="H26" s="862"/>
      <c r="I26" s="862"/>
      <c r="J26" s="862"/>
      <c r="K26" s="862"/>
      <c r="L26" s="862"/>
      <c r="M26" s="862"/>
      <c r="N26" s="862"/>
      <c r="O26" s="862"/>
      <c r="P26" s="862"/>
      <c r="Q26" s="862"/>
      <c r="R26" s="862"/>
      <c r="S26" s="862"/>
      <c r="T26" s="862"/>
      <c r="U26" s="862"/>
      <c r="V26" s="862"/>
      <c r="W26" s="862"/>
      <c r="X26" s="862"/>
      <c r="Y26" s="862"/>
      <c r="Z26" s="70"/>
    </row>
    <row r="27" spans="1:29" s="54" customFormat="1" ht="18.75" customHeight="1">
      <c r="D27" s="715"/>
      <c r="E27" s="715"/>
      <c r="F27" s="715"/>
      <c r="G27" s="715"/>
      <c r="H27" s="862"/>
      <c r="I27" s="862"/>
      <c r="J27" s="862"/>
      <c r="K27" s="862"/>
      <c r="L27" s="862"/>
      <c r="M27" s="862"/>
      <c r="N27" s="862"/>
      <c r="O27" s="862"/>
      <c r="P27" s="862"/>
      <c r="Q27" s="862"/>
      <c r="R27" s="862"/>
      <c r="S27" s="862"/>
      <c r="T27" s="862"/>
      <c r="U27" s="862"/>
      <c r="V27" s="862"/>
      <c r="W27" s="862"/>
      <c r="X27" s="862"/>
      <c r="Y27" s="862"/>
      <c r="Z27" s="70"/>
    </row>
    <row r="28" spans="1:29" s="54" customFormat="1" ht="18.75" customHeight="1">
      <c r="D28" s="863" t="s">
        <v>482</v>
      </c>
      <c r="E28" s="863"/>
      <c r="F28" s="863"/>
      <c r="G28" s="863"/>
      <c r="H28" s="863"/>
      <c r="I28" s="863"/>
      <c r="J28" s="863"/>
      <c r="K28" s="863"/>
      <c r="L28" s="863"/>
      <c r="M28" s="863"/>
      <c r="N28" s="863"/>
      <c r="O28" s="863"/>
      <c r="P28" s="863"/>
      <c r="Q28" s="863"/>
      <c r="R28" s="864" t="s">
        <v>143</v>
      </c>
      <c r="S28" s="864"/>
      <c r="T28" s="864"/>
      <c r="U28" s="864"/>
      <c r="V28" s="864"/>
      <c r="W28" s="864"/>
      <c r="X28" s="864"/>
      <c r="Y28" s="864"/>
      <c r="Z28" s="70"/>
    </row>
    <row r="29" spans="1:29" s="54" customFormat="1" ht="18.75" customHeight="1">
      <c r="D29" s="54" t="s">
        <v>159</v>
      </c>
      <c r="E29" s="40"/>
      <c r="F29" s="40"/>
      <c r="G29" s="40"/>
      <c r="H29" s="40"/>
      <c r="I29" s="40"/>
      <c r="J29" s="40"/>
      <c r="K29" s="40"/>
      <c r="L29" s="40"/>
      <c r="M29" s="40"/>
      <c r="N29" s="40"/>
      <c r="O29" s="40"/>
      <c r="P29" s="40"/>
      <c r="Q29" s="40"/>
      <c r="R29" s="847" t="s">
        <v>143</v>
      </c>
      <c r="S29" s="848"/>
      <c r="T29" s="848"/>
      <c r="U29" s="848"/>
      <c r="V29" s="848"/>
      <c r="W29" s="848"/>
      <c r="X29" s="848"/>
      <c r="Y29" s="849"/>
      <c r="Z29" s="70"/>
    </row>
    <row r="30" spans="1:29" s="54" customFormat="1" ht="18.75" customHeight="1">
      <c r="D30" s="54" t="s">
        <v>160</v>
      </c>
      <c r="E30" s="40"/>
      <c r="F30" s="40"/>
      <c r="G30" s="40"/>
      <c r="H30" s="40"/>
      <c r="I30" s="40"/>
      <c r="J30" s="40"/>
      <c r="K30" s="40"/>
      <c r="L30" s="40"/>
      <c r="M30" s="40"/>
      <c r="N30" s="40"/>
      <c r="O30" s="40"/>
      <c r="P30" s="40"/>
      <c r="Q30" s="40"/>
      <c r="R30" s="847" t="s">
        <v>143</v>
      </c>
      <c r="S30" s="848"/>
      <c r="T30" s="848"/>
      <c r="U30" s="848"/>
      <c r="V30" s="848"/>
      <c r="W30" s="848"/>
      <c r="X30" s="848"/>
      <c r="Y30" s="849"/>
      <c r="Z30" s="70"/>
    </row>
    <row r="31" spans="1:29" ht="8.1" customHeight="1"/>
  </sheetData>
  <sheetProtection algorithmName="SHA-512" hashValue="ljsNIjIghnmvEH6QAyTNBFTJbHetcgQhrhKpvPUJAmwG9zhF4zd5FFGO4qmQ1lO6HhdVG44TP7KuhCh0MFV8hg==" saltValue="ccqNcrvTQCF/vkjIl6F+OQ==" spinCount="100000" sheet="1" objects="1" scenarios="1"/>
  <mergeCells count="23">
    <mergeCell ref="R29:Y29"/>
    <mergeCell ref="R30:Y30"/>
    <mergeCell ref="R21:X21"/>
    <mergeCell ref="R23:Y23"/>
    <mergeCell ref="R24:Y24"/>
    <mergeCell ref="D25:G27"/>
    <mergeCell ref="H25:Y27"/>
    <mergeCell ref="D28:Q28"/>
    <mergeCell ref="R28:Y28"/>
    <mergeCell ref="R15:Y15"/>
    <mergeCell ref="D17:Q18"/>
    <mergeCell ref="R17:U17"/>
    <mergeCell ref="V17:Y17"/>
    <mergeCell ref="R18:T18"/>
    <mergeCell ref="V18:X18"/>
    <mergeCell ref="R14:Y14"/>
    <mergeCell ref="R6:X6"/>
    <mergeCell ref="R8:Y8"/>
    <mergeCell ref="R9:Y9"/>
    <mergeCell ref="D10:G12"/>
    <mergeCell ref="H10:Y12"/>
    <mergeCell ref="D13:Q13"/>
    <mergeCell ref="R13:Y13"/>
  </mergeCells>
  <phoneticPr fontId="5"/>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12" customWidth="1"/>
    <col min="2" max="2" width="5.125" style="12" customWidth="1"/>
    <col min="3" max="3" width="41.125" style="13" customWidth="1"/>
    <col min="4" max="4" width="9.625" style="13" customWidth="1"/>
    <col min="5" max="5" width="5.125" style="12" customWidth="1"/>
    <col min="6" max="6" width="41.125" style="13" customWidth="1"/>
    <col min="7" max="7" width="9.625" style="13" customWidth="1"/>
    <col min="8" max="256" width="8.125" style="13"/>
    <col min="257" max="257" width="3.75" style="13" customWidth="1"/>
    <col min="258" max="258" width="5.125" style="13" customWidth="1"/>
    <col min="259" max="259" width="41.125" style="13" customWidth="1"/>
    <col min="260" max="260" width="9.625" style="13" customWidth="1"/>
    <col min="261" max="261" width="5.125" style="13" customWidth="1"/>
    <col min="262" max="262" width="41.125" style="13" customWidth="1"/>
    <col min="263" max="263" width="9.625" style="13" customWidth="1"/>
    <col min="264" max="512" width="8.125" style="13"/>
    <col min="513" max="513" width="3.75" style="13" customWidth="1"/>
    <col min="514" max="514" width="5.125" style="13" customWidth="1"/>
    <col min="515" max="515" width="41.125" style="13" customWidth="1"/>
    <col min="516" max="516" width="9.625" style="13" customWidth="1"/>
    <col min="517" max="517" width="5.125" style="13" customWidth="1"/>
    <col min="518" max="518" width="41.125" style="13" customWidth="1"/>
    <col min="519" max="519" width="9.625" style="13" customWidth="1"/>
    <col min="520" max="768" width="8.125" style="13"/>
    <col min="769" max="769" width="3.75" style="13" customWidth="1"/>
    <col min="770" max="770" width="5.125" style="13" customWidth="1"/>
    <col min="771" max="771" width="41.125" style="13" customWidth="1"/>
    <col min="772" max="772" width="9.625" style="13" customWidth="1"/>
    <col min="773" max="773" width="5.125" style="13" customWidth="1"/>
    <col min="774" max="774" width="41.125" style="13" customWidth="1"/>
    <col min="775" max="775" width="9.625" style="13" customWidth="1"/>
    <col min="776" max="1024" width="8.125" style="13"/>
    <col min="1025" max="1025" width="3.75" style="13" customWidth="1"/>
    <col min="1026" max="1026" width="5.125" style="13" customWidth="1"/>
    <col min="1027" max="1027" width="41.125" style="13" customWidth="1"/>
    <col min="1028" max="1028" width="9.625" style="13" customWidth="1"/>
    <col min="1029" max="1029" width="5.125" style="13" customWidth="1"/>
    <col min="1030" max="1030" width="41.125" style="13" customWidth="1"/>
    <col min="1031" max="1031" width="9.625" style="13" customWidth="1"/>
    <col min="1032" max="1280" width="8.125" style="13"/>
    <col min="1281" max="1281" width="3.75" style="13" customWidth="1"/>
    <col min="1282" max="1282" width="5.125" style="13" customWidth="1"/>
    <col min="1283" max="1283" width="41.125" style="13" customWidth="1"/>
    <col min="1284" max="1284" width="9.625" style="13" customWidth="1"/>
    <col min="1285" max="1285" width="5.125" style="13" customWidth="1"/>
    <col min="1286" max="1286" width="41.125" style="13" customWidth="1"/>
    <col min="1287" max="1287" width="9.625" style="13" customWidth="1"/>
    <col min="1288" max="1536" width="8.125" style="13"/>
    <col min="1537" max="1537" width="3.75" style="13" customWidth="1"/>
    <col min="1538" max="1538" width="5.125" style="13" customWidth="1"/>
    <col min="1539" max="1539" width="41.125" style="13" customWidth="1"/>
    <col min="1540" max="1540" width="9.625" style="13" customWidth="1"/>
    <col min="1541" max="1541" width="5.125" style="13" customWidth="1"/>
    <col min="1542" max="1542" width="41.125" style="13" customWidth="1"/>
    <col min="1543" max="1543" width="9.625" style="13" customWidth="1"/>
    <col min="1544" max="1792" width="8.125" style="13"/>
    <col min="1793" max="1793" width="3.75" style="13" customWidth="1"/>
    <col min="1794" max="1794" width="5.125" style="13" customWidth="1"/>
    <col min="1795" max="1795" width="41.125" style="13" customWidth="1"/>
    <col min="1796" max="1796" width="9.625" style="13" customWidth="1"/>
    <col min="1797" max="1797" width="5.125" style="13" customWidth="1"/>
    <col min="1798" max="1798" width="41.125" style="13" customWidth="1"/>
    <col min="1799" max="1799" width="9.625" style="13" customWidth="1"/>
    <col min="1800" max="2048" width="8.125" style="13"/>
    <col min="2049" max="2049" width="3.75" style="13" customWidth="1"/>
    <col min="2050" max="2050" width="5.125" style="13" customWidth="1"/>
    <col min="2051" max="2051" width="41.125" style="13" customWidth="1"/>
    <col min="2052" max="2052" width="9.625" style="13" customWidth="1"/>
    <col min="2053" max="2053" width="5.125" style="13" customWidth="1"/>
    <col min="2054" max="2054" width="41.125" style="13" customWidth="1"/>
    <col min="2055" max="2055" width="9.625" style="13" customWidth="1"/>
    <col min="2056" max="2304" width="8.125" style="13"/>
    <col min="2305" max="2305" width="3.75" style="13" customWidth="1"/>
    <col min="2306" max="2306" width="5.125" style="13" customWidth="1"/>
    <col min="2307" max="2307" width="41.125" style="13" customWidth="1"/>
    <col min="2308" max="2308" width="9.625" style="13" customWidth="1"/>
    <col min="2309" max="2309" width="5.125" style="13" customWidth="1"/>
    <col min="2310" max="2310" width="41.125" style="13" customWidth="1"/>
    <col min="2311" max="2311" width="9.625" style="13" customWidth="1"/>
    <col min="2312" max="2560" width="8.125" style="13"/>
    <col min="2561" max="2561" width="3.75" style="13" customWidth="1"/>
    <col min="2562" max="2562" width="5.125" style="13" customWidth="1"/>
    <col min="2563" max="2563" width="41.125" style="13" customWidth="1"/>
    <col min="2564" max="2564" width="9.625" style="13" customWidth="1"/>
    <col min="2565" max="2565" width="5.125" style="13" customWidth="1"/>
    <col min="2566" max="2566" width="41.125" style="13" customWidth="1"/>
    <col min="2567" max="2567" width="9.625" style="13" customWidth="1"/>
    <col min="2568" max="2816" width="8.125" style="13"/>
    <col min="2817" max="2817" width="3.75" style="13" customWidth="1"/>
    <col min="2818" max="2818" width="5.125" style="13" customWidth="1"/>
    <col min="2819" max="2819" width="41.125" style="13" customWidth="1"/>
    <col min="2820" max="2820" width="9.625" style="13" customWidth="1"/>
    <col min="2821" max="2821" width="5.125" style="13" customWidth="1"/>
    <col min="2822" max="2822" width="41.125" style="13" customWidth="1"/>
    <col min="2823" max="2823" width="9.625" style="13" customWidth="1"/>
    <col min="2824" max="3072" width="8.125" style="13"/>
    <col min="3073" max="3073" width="3.75" style="13" customWidth="1"/>
    <col min="3074" max="3074" width="5.125" style="13" customWidth="1"/>
    <col min="3075" max="3075" width="41.125" style="13" customWidth="1"/>
    <col min="3076" max="3076" width="9.625" style="13" customWidth="1"/>
    <col min="3077" max="3077" width="5.125" style="13" customWidth="1"/>
    <col min="3078" max="3078" width="41.125" style="13" customWidth="1"/>
    <col min="3079" max="3079" width="9.625" style="13" customWidth="1"/>
    <col min="3080" max="3328" width="8.125" style="13"/>
    <col min="3329" max="3329" width="3.75" style="13" customWidth="1"/>
    <col min="3330" max="3330" width="5.125" style="13" customWidth="1"/>
    <col min="3331" max="3331" width="41.125" style="13" customWidth="1"/>
    <col min="3332" max="3332" width="9.625" style="13" customWidth="1"/>
    <col min="3333" max="3333" width="5.125" style="13" customWidth="1"/>
    <col min="3334" max="3334" width="41.125" style="13" customWidth="1"/>
    <col min="3335" max="3335" width="9.625" style="13" customWidth="1"/>
    <col min="3336" max="3584" width="8.125" style="13"/>
    <col min="3585" max="3585" width="3.75" style="13" customWidth="1"/>
    <col min="3586" max="3586" width="5.125" style="13" customWidth="1"/>
    <col min="3587" max="3587" width="41.125" style="13" customWidth="1"/>
    <col min="3588" max="3588" width="9.625" style="13" customWidth="1"/>
    <col min="3589" max="3589" width="5.125" style="13" customWidth="1"/>
    <col min="3590" max="3590" width="41.125" style="13" customWidth="1"/>
    <col min="3591" max="3591" width="9.625" style="13" customWidth="1"/>
    <col min="3592" max="3840" width="8.125" style="13"/>
    <col min="3841" max="3841" width="3.75" style="13" customWidth="1"/>
    <col min="3842" max="3842" width="5.125" style="13" customWidth="1"/>
    <col min="3843" max="3843" width="41.125" style="13" customWidth="1"/>
    <col min="3844" max="3844" width="9.625" style="13" customWidth="1"/>
    <col min="3845" max="3845" width="5.125" style="13" customWidth="1"/>
    <col min="3846" max="3846" width="41.125" style="13" customWidth="1"/>
    <col min="3847" max="3847" width="9.625" style="13" customWidth="1"/>
    <col min="3848" max="4096" width="8.125" style="13"/>
    <col min="4097" max="4097" width="3.75" style="13" customWidth="1"/>
    <col min="4098" max="4098" width="5.125" style="13" customWidth="1"/>
    <col min="4099" max="4099" width="41.125" style="13" customWidth="1"/>
    <col min="4100" max="4100" width="9.625" style="13" customWidth="1"/>
    <col min="4101" max="4101" width="5.125" style="13" customWidth="1"/>
    <col min="4102" max="4102" width="41.125" style="13" customWidth="1"/>
    <col min="4103" max="4103" width="9.625" style="13" customWidth="1"/>
    <col min="4104" max="4352" width="8.125" style="13"/>
    <col min="4353" max="4353" width="3.75" style="13" customWidth="1"/>
    <col min="4354" max="4354" width="5.125" style="13" customWidth="1"/>
    <col min="4355" max="4355" width="41.125" style="13" customWidth="1"/>
    <col min="4356" max="4356" width="9.625" style="13" customWidth="1"/>
    <col min="4357" max="4357" width="5.125" style="13" customWidth="1"/>
    <col min="4358" max="4358" width="41.125" style="13" customWidth="1"/>
    <col min="4359" max="4359" width="9.625" style="13" customWidth="1"/>
    <col min="4360" max="4608" width="8.125" style="13"/>
    <col min="4609" max="4609" width="3.75" style="13" customWidth="1"/>
    <col min="4610" max="4610" width="5.125" style="13" customWidth="1"/>
    <col min="4611" max="4611" width="41.125" style="13" customWidth="1"/>
    <col min="4612" max="4612" width="9.625" style="13" customWidth="1"/>
    <col min="4613" max="4613" width="5.125" style="13" customWidth="1"/>
    <col min="4614" max="4614" width="41.125" style="13" customWidth="1"/>
    <col min="4615" max="4615" width="9.625" style="13" customWidth="1"/>
    <col min="4616" max="4864" width="8.125" style="13"/>
    <col min="4865" max="4865" width="3.75" style="13" customWidth="1"/>
    <col min="4866" max="4866" width="5.125" style="13" customWidth="1"/>
    <col min="4867" max="4867" width="41.125" style="13" customWidth="1"/>
    <col min="4868" max="4868" width="9.625" style="13" customWidth="1"/>
    <col min="4869" max="4869" width="5.125" style="13" customWidth="1"/>
    <col min="4870" max="4870" width="41.125" style="13" customWidth="1"/>
    <col min="4871" max="4871" width="9.625" style="13" customWidth="1"/>
    <col min="4872" max="5120" width="8.125" style="13"/>
    <col min="5121" max="5121" width="3.75" style="13" customWidth="1"/>
    <col min="5122" max="5122" width="5.125" style="13" customWidth="1"/>
    <col min="5123" max="5123" width="41.125" style="13" customWidth="1"/>
    <col min="5124" max="5124" width="9.625" style="13" customWidth="1"/>
    <col min="5125" max="5125" width="5.125" style="13" customWidth="1"/>
    <col min="5126" max="5126" width="41.125" style="13" customWidth="1"/>
    <col min="5127" max="5127" width="9.625" style="13" customWidth="1"/>
    <col min="5128" max="5376" width="8.125" style="13"/>
    <col min="5377" max="5377" width="3.75" style="13" customWidth="1"/>
    <col min="5378" max="5378" width="5.125" style="13" customWidth="1"/>
    <col min="5379" max="5379" width="41.125" style="13" customWidth="1"/>
    <col min="5380" max="5380" width="9.625" style="13" customWidth="1"/>
    <col min="5381" max="5381" width="5.125" style="13" customWidth="1"/>
    <col min="5382" max="5382" width="41.125" style="13" customWidth="1"/>
    <col min="5383" max="5383" width="9.625" style="13" customWidth="1"/>
    <col min="5384" max="5632" width="8.125" style="13"/>
    <col min="5633" max="5633" width="3.75" style="13" customWidth="1"/>
    <col min="5634" max="5634" width="5.125" style="13" customWidth="1"/>
    <col min="5635" max="5635" width="41.125" style="13" customWidth="1"/>
    <col min="5636" max="5636" width="9.625" style="13" customWidth="1"/>
    <col min="5637" max="5637" width="5.125" style="13" customWidth="1"/>
    <col min="5638" max="5638" width="41.125" style="13" customWidth="1"/>
    <col min="5639" max="5639" width="9.625" style="13" customWidth="1"/>
    <col min="5640" max="5888" width="8.125" style="13"/>
    <col min="5889" max="5889" width="3.75" style="13" customWidth="1"/>
    <col min="5890" max="5890" width="5.125" style="13" customWidth="1"/>
    <col min="5891" max="5891" width="41.125" style="13" customWidth="1"/>
    <col min="5892" max="5892" width="9.625" style="13" customWidth="1"/>
    <col min="5893" max="5893" width="5.125" style="13" customWidth="1"/>
    <col min="5894" max="5894" width="41.125" style="13" customWidth="1"/>
    <col min="5895" max="5895" width="9.625" style="13" customWidth="1"/>
    <col min="5896" max="6144" width="8.125" style="13"/>
    <col min="6145" max="6145" width="3.75" style="13" customWidth="1"/>
    <col min="6146" max="6146" width="5.125" style="13" customWidth="1"/>
    <col min="6147" max="6147" width="41.125" style="13" customWidth="1"/>
    <col min="6148" max="6148" width="9.625" style="13" customWidth="1"/>
    <col min="6149" max="6149" width="5.125" style="13" customWidth="1"/>
    <col min="6150" max="6150" width="41.125" style="13" customWidth="1"/>
    <col min="6151" max="6151" width="9.625" style="13" customWidth="1"/>
    <col min="6152" max="6400" width="8.125" style="13"/>
    <col min="6401" max="6401" width="3.75" style="13" customWidth="1"/>
    <col min="6402" max="6402" width="5.125" style="13" customWidth="1"/>
    <col min="6403" max="6403" width="41.125" style="13" customWidth="1"/>
    <col min="6404" max="6404" width="9.625" style="13" customWidth="1"/>
    <col min="6405" max="6405" width="5.125" style="13" customWidth="1"/>
    <col min="6406" max="6406" width="41.125" style="13" customWidth="1"/>
    <col min="6407" max="6407" width="9.625" style="13" customWidth="1"/>
    <col min="6408" max="6656" width="8.125" style="13"/>
    <col min="6657" max="6657" width="3.75" style="13" customWidth="1"/>
    <col min="6658" max="6658" width="5.125" style="13" customWidth="1"/>
    <col min="6659" max="6659" width="41.125" style="13" customWidth="1"/>
    <col min="6660" max="6660" width="9.625" style="13" customWidth="1"/>
    <col min="6661" max="6661" width="5.125" style="13" customWidth="1"/>
    <col min="6662" max="6662" width="41.125" style="13" customWidth="1"/>
    <col min="6663" max="6663" width="9.625" style="13" customWidth="1"/>
    <col min="6664" max="6912" width="8.125" style="13"/>
    <col min="6913" max="6913" width="3.75" style="13" customWidth="1"/>
    <col min="6914" max="6914" width="5.125" style="13" customWidth="1"/>
    <col min="6915" max="6915" width="41.125" style="13" customWidth="1"/>
    <col min="6916" max="6916" width="9.625" style="13" customWidth="1"/>
    <col min="6917" max="6917" width="5.125" style="13" customWidth="1"/>
    <col min="6918" max="6918" width="41.125" style="13" customWidth="1"/>
    <col min="6919" max="6919" width="9.625" style="13" customWidth="1"/>
    <col min="6920" max="7168" width="8.125" style="13"/>
    <col min="7169" max="7169" width="3.75" style="13" customWidth="1"/>
    <col min="7170" max="7170" width="5.125" style="13" customWidth="1"/>
    <col min="7171" max="7171" width="41.125" style="13" customWidth="1"/>
    <col min="7172" max="7172" width="9.625" style="13" customWidth="1"/>
    <col min="7173" max="7173" width="5.125" style="13" customWidth="1"/>
    <col min="7174" max="7174" width="41.125" style="13" customWidth="1"/>
    <col min="7175" max="7175" width="9.625" style="13" customWidth="1"/>
    <col min="7176" max="7424" width="8.125" style="13"/>
    <col min="7425" max="7425" width="3.75" style="13" customWidth="1"/>
    <col min="7426" max="7426" width="5.125" style="13" customWidth="1"/>
    <col min="7427" max="7427" width="41.125" style="13" customWidth="1"/>
    <col min="7428" max="7428" width="9.625" style="13" customWidth="1"/>
    <col min="7429" max="7429" width="5.125" style="13" customWidth="1"/>
    <col min="7430" max="7430" width="41.125" style="13" customWidth="1"/>
    <col min="7431" max="7431" width="9.625" style="13" customWidth="1"/>
    <col min="7432" max="7680" width="8.125" style="13"/>
    <col min="7681" max="7681" width="3.75" style="13" customWidth="1"/>
    <col min="7682" max="7682" width="5.125" style="13" customWidth="1"/>
    <col min="7683" max="7683" width="41.125" style="13" customWidth="1"/>
    <col min="7684" max="7684" width="9.625" style="13" customWidth="1"/>
    <col min="7685" max="7685" width="5.125" style="13" customWidth="1"/>
    <col min="7686" max="7686" width="41.125" style="13" customWidth="1"/>
    <col min="7687" max="7687" width="9.625" style="13" customWidth="1"/>
    <col min="7688" max="7936" width="8.125" style="13"/>
    <col min="7937" max="7937" width="3.75" style="13" customWidth="1"/>
    <col min="7938" max="7938" width="5.125" style="13" customWidth="1"/>
    <col min="7939" max="7939" width="41.125" style="13" customWidth="1"/>
    <col min="7940" max="7940" width="9.625" style="13" customWidth="1"/>
    <col min="7941" max="7941" width="5.125" style="13" customWidth="1"/>
    <col min="7942" max="7942" width="41.125" style="13" customWidth="1"/>
    <col min="7943" max="7943" width="9.625" style="13" customWidth="1"/>
    <col min="7944" max="8192" width="8.125" style="13"/>
    <col min="8193" max="8193" width="3.75" style="13" customWidth="1"/>
    <col min="8194" max="8194" width="5.125" style="13" customWidth="1"/>
    <col min="8195" max="8195" width="41.125" style="13" customWidth="1"/>
    <col min="8196" max="8196" width="9.625" style="13" customWidth="1"/>
    <col min="8197" max="8197" width="5.125" style="13" customWidth="1"/>
    <col min="8198" max="8198" width="41.125" style="13" customWidth="1"/>
    <col min="8199" max="8199" width="9.625" style="13" customWidth="1"/>
    <col min="8200" max="8448" width="8.125" style="13"/>
    <col min="8449" max="8449" width="3.75" style="13" customWidth="1"/>
    <col min="8450" max="8450" width="5.125" style="13" customWidth="1"/>
    <col min="8451" max="8451" width="41.125" style="13" customWidth="1"/>
    <col min="8452" max="8452" width="9.625" style="13" customWidth="1"/>
    <col min="8453" max="8453" width="5.125" style="13" customWidth="1"/>
    <col min="8454" max="8454" width="41.125" style="13" customWidth="1"/>
    <col min="8455" max="8455" width="9.625" style="13" customWidth="1"/>
    <col min="8456" max="8704" width="8.125" style="13"/>
    <col min="8705" max="8705" width="3.75" style="13" customWidth="1"/>
    <col min="8706" max="8706" width="5.125" style="13" customWidth="1"/>
    <col min="8707" max="8707" width="41.125" style="13" customWidth="1"/>
    <col min="8708" max="8708" width="9.625" style="13" customWidth="1"/>
    <col min="8709" max="8709" width="5.125" style="13" customWidth="1"/>
    <col min="8710" max="8710" width="41.125" style="13" customWidth="1"/>
    <col min="8711" max="8711" width="9.625" style="13" customWidth="1"/>
    <col min="8712" max="8960" width="8.125" style="13"/>
    <col min="8961" max="8961" width="3.75" style="13" customWidth="1"/>
    <col min="8962" max="8962" width="5.125" style="13" customWidth="1"/>
    <col min="8963" max="8963" width="41.125" style="13" customWidth="1"/>
    <col min="8964" max="8964" width="9.625" style="13" customWidth="1"/>
    <col min="8965" max="8965" width="5.125" style="13" customWidth="1"/>
    <col min="8966" max="8966" width="41.125" style="13" customWidth="1"/>
    <col min="8967" max="8967" width="9.625" style="13" customWidth="1"/>
    <col min="8968" max="9216" width="8.125" style="13"/>
    <col min="9217" max="9217" width="3.75" style="13" customWidth="1"/>
    <col min="9218" max="9218" width="5.125" style="13" customWidth="1"/>
    <col min="9219" max="9219" width="41.125" style="13" customWidth="1"/>
    <col min="9220" max="9220" width="9.625" style="13" customWidth="1"/>
    <col min="9221" max="9221" width="5.125" style="13" customWidth="1"/>
    <col min="9222" max="9222" width="41.125" style="13" customWidth="1"/>
    <col min="9223" max="9223" width="9.625" style="13" customWidth="1"/>
    <col min="9224" max="9472" width="8.125" style="13"/>
    <col min="9473" max="9473" width="3.75" style="13" customWidth="1"/>
    <col min="9474" max="9474" width="5.125" style="13" customWidth="1"/>
    <col min="9475" max="9475" width="41.125" style="13" customWidth="1"/>
    <col min="9476" max="9476" width="9.625" style="13" customWidth="1"/>
    <col min="9477" max="9477" width="5.125" style="13" customWidth="1"/>
    <col min="9478" max="9478" width="41.125" style="13" customWidth="1"/>
    <col min="9479" max="9479" width="9.625" style="13" customWidth="1"/>
    <col min="9480" max="9728" width="8.125" style="13"/>
    <col min="9729" max="9729" width="3.75" style="13" customWidth="1"/>
    <col min="9730" max="9730" width="5.125" style="13" customWidth="1"/>
    <col min="9731" max="9731" width="41.125" style="13" customWidth="1"/>
    <col min="9732" max="9732" width="9.625" style="13" customWidth="1"/>
    <col min="9733" max="9733" width="5.125" style="13" customWidth="1"/>
    <col min="9734" max="9734" width="41.125" style="13" customWidth="1"/>
    <col min="9735" max="9735" width="9.625" style="13" customWidth="1"/>
    <col min="9736" max="9984" width="8.125" style="13"/>
    <col min="9985" max="9985" width="3.75" style="13" customWidth="1"/>
    <col min="9986" max="9986" width="5.125" style="13" customWidth="1"/>
    <col min="9987" max="9987" width="41.125" style="13" customWidth="1"/>
    <col min="9988" max="9988" width="9.625" style="13" customWidth="1"/>
    <col min="9989" max="9989" width="5.125" style="13" customWidth="1"/>
    <col min="9990" max="9990" width="41.125" style="13" customWidth="1"/>
    <col min="9991" max="9991" width="9.625" style="13" customWidth="1"/>
    <col min="9992" max="10240" width="8.125" style="13"/>
    <col min="10241" max="10241" width="3.75" style="13" customWidth="1"/>
    <col min="10242" max="10242" width="5.125" style="13" customWidth="1"/>
    <col min="10243" max="10243" width="41.125" style="13" customWidth="1"/>
    <col min="10244" max="10244" width="9.625" style="13" customWidth="1"/>
    <col min="10245" max="10245" width="5.125" style="13" customWidth="1"/>
    <col min="10246" max="10246" width="41.125" style="13" customWidth="1"/>
    <col min="10247" max="10247" width="9.625" style="13" customWidth="1"/>
    <col min="10248" max="10496" width="8.125" style="13"/>
    <col min="10497" max="10497" width="3.75" style="13" customWidth="1"/>
    <col min="10498" max="10498" width="5.125" style="13" customWidth="1"/>
    <col min="10499" max="10499" width="41.125" style="13" customWidth="1"/>
    <col min="10500" max="10500" width="9.625" style="13" customWidth="1"/>
    <col min="10501" max="10501" width="5.125" style="13" customWidth="1"/>
    <col min="10502" max="10502" width="41.125" style="13" customWidth="1"/>
    <col min="10503" max="10503" width="9.625" style="13" customWidth="1"/>
    <col min="10504" max="10752" width="8.125" style="13"/>
    <col min="10753" max="10753" width="3.75" style="13" customWidth="1"/>
    <col min="10754" max="10754" width="5.125" style="13" customWidth="1"/>
    <col min="10755" max="10755" width="41.125" style="13" customWidth="1"/>
    <col min="10756" max="10756" width="9.625" style="13" customWidth="1"/>
    <col min="10757" max="10757" width="5.125" style="13" customWidth="1"/>
    <col min="10758" max="10758" width="41.125" style="13" customWidth="1"/>
    <col min="10759" max="10759" width="9.625" style="13" customWidth="1"/>
    <col min="10760" max="11008" width="8.125" style="13"/>
    <col min="11009" max="11009" width="3.75" style="13" customWidth="1"/>
    <col min="11010" max="11010" width="5.125" style="13" customWidth="1"/>
    <col min="11011" max="11011" width="41.125" style="13" customWidth="1"/>
    <col min="11012" max="11012" width="9.625" style="13" customWidth="1"/>
    <col min="11013" max="11013" width="5.125" style="13" customWidth="1"/>
    <col min="11014" max="11014" width="41.125" style="13" customWidth="1"/>
    <col min="11015" max="11015" width="9.625" style="13" customWidth="1"/>
    <col min="11016" max="11264" width="8.125" style="13"/>
    <col min="11265" max="11265" width="3.75" style="13" customWidth="1"/>
    <col min="11266" max="11266" width="5.125" style="13" customWidth="1"/>
    <col min="11267" max="11267" width="41.125" style="13" customWidth="1"/>
    <col min="11268" max="11268" width="9.625" style="13" customWidth="1"/>
    <col min="11269" max="11269" width="5.125" style="13" customWidth="1"/>
    <col min="11270" max="11270" width="41.125" style="13" customWidth="1"/>
    <col min="11271" max="11271" width="9.625" style="13" customWidth="1"/>
    <col min="11272" max="11520" width="8.125" style="13"/>
    <col min="11521" max="11521" width="3.75" style="13" customWidth="1"/>
    <col min="11522" max="11522" width="5.125" style="13" customWidth="1"/>
    <col min="11523" max="11523" width="41.125" style="13" customWidth="1"/>
    <col min="11524" max="11524" width="9.625" style="13" customWidth="1"/>
    <col min="11525" max="11525" width="5.125" style="13" customWidth="1"/>
    <col min="11526" max="11526" width="41.125" style="13" customWidth="1"/>
    <col min="11527" max="11527" width="9.625" style="13" customWidth="1"/>
    <col min="11528" max="11776" width="8.125" style="13"/>
    <col min="11777" max="11777" width="3.75" style="13" customWidth="1"/>
    <col min="11778" max="11778" width="5.125" style="13" customWidth="1"/>
    <col min="11779" max="11779" width="41.125" style="13" customWidth="1"/>
    <col min="11780" max="11780" width="9.625" style="13" customWidth="1"/>
    <col min="11781" max="11781" width="5.125" style="13" customWidth="1"/>
    <col min="11782" max="11782" width="41.125" style="13" customWidth="1"/>
    <col min="11783" max="11783" width="9.625" style="13" customWidth="1"/>
    <col min="11784" max="12032" width="8.125" style="13"/>
    <col min="12033" max="12033" width="3.75" style="13" customWidth="1"/>
    <col min="12034" max="12034" width="5.125" style="13" customWidth="1"/>
    <col min="12035" max="12035" width="41.125" style="13" customWidth="1"/>
    <col min="12036" max="12036" width="9.625" style="13" customWidth="1"/>
    <col min="12037" max="12037" width="5.125" style="13" customWidth="1"/>
    <col min="12038" max="12038" width="41.125" style="13" customWidth="1"/>
    <col min="12039" max="12039" width="9.625" style="13" customWidth="1"/>
    <col min="12040" max="12288" width="8.125" style="13"/>
    <col min="12289" max="12289" width="3.75" style="13" customWidth="1"/>
    <col min="12290" max="12290" width="5.125" style="13" customWidth="1"/>
    <col min="12291" max="12291" width="41.125" style="13" customWidth="1"/>
    <col min="12292" max="12292" width="9.625" style="13" customWidth="1"/>
    <col min="12293" max="12293" width="5.125" style="13" customWidth="1"/>
    <col min="12294" max="12294" width="41.125" style="13" customWidth="1"/>
    <col min="12295" max="12295" width="9.625" style="13" customWidth="1"/>
    <col min="12296" max="12544" width="8.125" style="13"/>
    <col min="12545" max="12545" width="3.75" style="13" customWidth="1"/>
    <col min="12546" max="12546" width="5.125" style="13" customWidth="1"/>
    <col min="12547" max="12547" width="41.125" style="13" customWidth="1"/>
    <col min="12548" max="12548" width="9.625" style="13" customWidth="1"/>
    <col min="12549" max="12549" width="5.125" style="13" customWidth="1"/>
    <col min="12550" max="12550" width="41.125" style="13" customWidth="1"/>
    <col min="12551" max="12551" width="9.625" style="13" customWidth="1"/>
    <col min="12552" max="12800" width="8.125" style="13"/>
    <col min="12801" max="12801" width="3.75" style="13" customWidth="1"/>
    <col min="12802" max="12802" width="5.125" style="13" customWidth="1"/>
    <col min="12803" max="12803" width="41.125" style="13" customWidth="1"/>
    <col min="12804" max="12804" width="9.625" style="13" customWidth="1"/>
    <col min="12805" max="12805" width="5.125" style="13" customWidth="1"/>
    <col min="12806" max="12806" width="41.125" style="13" customWidth="1"/>
    <col min="12807" max="12807" width="9.625" style="13" customWidth="1"/>
    <col min="12808" max="13056" width="8.125" style="13"/>
    <col min="13057" max="13057" width="3.75" style="13" customWidth="1"/>
    <col min="13058" max="13058" width="5.125" style="13" customWidth="1"/>
    <col min="13059" max="13059" width="41.125" style="13" customWidth="1"/>
    <col min="13060" max="13060" width="9.625" style="13" customWidth="1"/>
    <col min="13061" max="13061" width="5.125" style="13" customWidth="1"/>
    <col min="13062" max="13062" width="41.125" style="13" customWidth="1"/>
    <col min="13063" max="13063" width="9.625" style="13" customWidth="1"/>
    <col min="13064" max="13312" width="8.125" style="13"/>
    <col min="13313" max="13313" width="3.75" style="13" customWidth="1"/>
    <col min="13314" max="13314" width="5.125" style="13" customWidth="1"/>
    <col min="13315" max="13315" width="41.125" style="13" customWidth="1"/>
    <col min="13316" max="13316" width="9.625" style="13" customWidth="1"/>
    <col min="13317" max="13317" width="5.125" style="13" customWidth="1"/>
    <col min="13318" max="13318" width="41.125" style="13" customWidth="1"/>
    <col min="13319" max="13319" width="9.625" style="13" customWidth="1"/>
    <col min="13320" max="13568" width="8.125" style="13"/>
    <col min="13569" max="13569" width="3.75" style="13" customWidth="1"/>
    <col min="13570" max="13570" width="5.125" style="13" customWidth="1"/>
    <col min="13571" max="13571" width="41.125" style="13" customWidth="1"/>
    <col min="13572" max="13572" width="9.625" style="13" customWidth="1"/>
    <col min="13573" max="13573" width="5.125" style="13" customWidth="1"/>
    <col min="13574" max="13574" width="41.125" style="13" customWidth="1"/>
    <col min="13575" max="13575" width="9.625" style="13" customWidth="1"/>
    <col min="13576" max="13824" width="8.125" style="13"/>
    <col min="13825" max="13825" width="3.75" style="13" customWidth="1"/>
    <col min="13826" max="13826" width="5.125" style="13" customWidth="1"/>
    <col min="13827" max="13827" width="41.125" style="13" customWidth="1"/>
    <col min="13828" max="13828" width="9.625" style="13" customWidth="1"/>
    <col min="13829" max="13829" width="5.125" style="13" customWidth="1"/>
    <col min="13830" max="13830" width="41.125" style="13" customWidth="1"/>
    <col min="13831" max="13831" width="9.625" style="13" customWidth="1"/>
    <col min="13832" max="14080" width="8.125" style="13"/>
    <col min="14081" max="14081" width="3.75" style="13" customWidth="1"/>
    <col min="14082" max="14082" width="5.125" style="13" customWidth="1"/>
    <col min="14083" max="14083" width="41.125" style="13" customWidth="1"/>
    <col min="14084" max="14084" width="9.625" style="13" customWidth="1"/>
    <col min="14085" max="14085" width="5.125" style="13" customWidth="1"/>
    <col min="14086" max="14086" width="41.125" style="13" customWidth="1"/>
    <col min="14087" max="14087" width="9.625" style="13" customWidth="1"/>
    <col min="14088" max="14336" width="8.125" style="13"/>
    <col min="14337" max="14337" width="3.75" style="13" customWidth="1"/>
    <col min="14338" max="14338" width="5.125" style="13" customWidth="1"/>
    <col min="14339" max="14339" width="41.125" style="13" customWidth="1"/>
    <col min="14340" max="14340" width="9.625" style="13" customWidth="1"/>
    <col min="14341" max="14341" width="5.125" style="13" customWidth="1"/>
    <col min="14342" max="14342" width="41.125" style="13" customWidth="1"/>
    <col min="14343" max="14343" width="9.625" style="13" customWidth="1"/>
    <col min="14344" max="14592" width="8.125" style="13"/>
    <col min="14593" max="14593" width="3.75" style="13" customWidth="1"/>
    <col min="14594" max="14594" width="5.125" style="13" customWidth="1"/>
    <col min="14595" max="14595" width="41.125" style="13" customWidth="1"/>
    <col min="14596" max="14596" width="9.625" style="13" customWidth="1"/>
    <col min="14597" max="14597" width="5.125" style="13" customWidth="1"/>
    <col min="14598" max="14598" width="41.125" style="13" customWidth="1"/>
    <col min="14599" max="14599" width="9.625" style="13" customWidth="1"/>
    <col min="14600" max="14848" width="8.125" style="13"/>
    <col min="14849" max="14849" width="3.75" style="13" customWidth="1"/>
    <col min="14850" max="14850" width="5.125" style="13" customWidth="1"/>
    <col min="14851" max="14851" width="41.125" style="13" customWidth="1"/>
    <col min="14852" max="14852" width="9.625" style="13" customWidth="1"/>
    <col min="14853" max="14853" width="5.125" style="13" customWidth="1"/>
    <col min="14854" max="14854" width="41.125" style="13" customWidth="1"/>
    <col min="14855" max="14855" width="9.625" style="13" customWidth="1"/>
    <col min="14856" max="15104" width="8.125" style="13"/>
    <col min="15105" max="15105" width="3.75" style="13" customWidth="1"/>
    <col min="15106" max="15106" width="5.125" style="13" customWidth="1"/>
    <col min="15107" max="15107" width="41.125" style="13" customWidth="1"/>
    <col min="15108" max="15108" width="9.625" style="13" customWidth="1"/>
    <col min="15109" max="15109" width="5.125" style="13" customWidth="1"/>
    <col min="15110" max="15110" width="41.125" style="13" customWidth="1"/>
    <col min="15111" max="15111" width="9.625" style="13" customWidth="1"/>
    <col min="15112" max="15360" width="8.125" style="13"/>
    <col min="15361" max="15361" width="3.75" style="13" customWidth="1"/>
    <col min="15362" max="15362" width="5.125" style="13" customWidth="1"/>
    <col min="15363" max="15363" width="41.125" style="13" customWidth="1"/>
    <col min="15364" max="15364" width="9.625" style="13" customWidth="1"/>
    <col min="15365" max="15365" width="5.125" style="13" customWidth="1"/>
    <col min="15366" max="15366" width="41.125" style="13" customWidth="1"/>
    <col min="15367" max="15367" width="9.625" style="13" customWidth="1"/>
    <col min="15368" max="15616" width="8.125" style="13"/>
    <col min="15617" max="15617" width="3.75" style="13" customWidth="1"/>
    <col min="15618" max="15618" width="5.125" style="13" customWidth="1"/>
    <col min="15619" max="15619" width="41.125" style="13" customWidth="1"/>
    <col min="15620" max="15620" width="9.625" style="13" customWidth="1"/>
    <col min="15621" max="15621" width="5.125" style="13" customWidth="1"/>
    <col min="15622" max="15622" width="41.125" style="13" customWidth="1"/>
    <col min="15623" max="15623" width="9.625" style="13" customWidth="1"/>
    <col min="15624" max="15872" width="8.125" style="13"/>
    <col min="15873" max="15873" width="3.75" style="13" customWidth="1"/>
    <col min="15874" max="15874" width="5.125" style="13" customWidth="1"/>
    <col min="15875" max="15875" width="41.125" style="13" customWidth="1"/>
    <col min="15876" max="15876" width="9.625" style="13" customWidth="1"/>
    <col min="15877" max="15877" width="5.125" style="13" customWidth="1"/>
    <col min="15878" max="15878" width="41.125" style="13" customWidth="1"/>
    <col min="15879" max="15879" width="9.625" style="13" customWidth="1"/>
    <col min="15880" max="16128" width="8.125" style="13"/>
    <col min="16129" max="16129" width="3.75" style="13" customWidth="1"/>
    <col min="16130" max="16130" width="5.125" style="13" customWidth="1"/>
    <col min="16131" max="16131" width="41.125" style="13" customWidth="1"/>
    <col min="16132" max="16132" width="9.625" style="13" customWidth="1"/>
    <col min="16133" max="16133" width="5.125" style="13" customWidth="1"/>
    <col min="16134" max="16134" width="41.125" style="13" customWidth="1"/>
    <col min="16135" max="16135" width="9.625" style="13" customWidth="1"/>
    <col min="16136" max="16384" width="8.125" style="13"/>
  </cols>
  <sheetData>
    <row r="1" spans="1:8" ht="22.9" customHeight="1">
      <c r="A1" s="11" t="s">
        <v>287</v>
      </c>
    </row>
    <row r="2" spans="1:8" ht="22.9" customHeight="1">
      <c r="A2" s="79" t="s">
        <v>329</v>
      </c>
    </row>
    <row r="3" spans="1:8" ht="25.15" customHeight="1">
      <c r="A3" s="14" t="s">
        <v>292</v>
      </c>
      <c r="B3" s="15"/>
      <c r="C3" s="15"/>
      <c r="F3" s="16"/>
    </row>
    <row r="4" spans="1:8" ht="21" customHeight="1">
      <c r="B4" s="17"/>
      <c r="C4" s="15"/>
      <c r="D4" s="18"/>
      <c r="F4" s="16"/>
      <c r="G4" s="19" t="s">
        <v>8</v>
      </c>
    </row>
    <row r="5" spans="1:8" ht="21" customHeight="1">
      <c r="B5" s="17"/>
      <c r="C5" s="15"/>
      <c r="D5" s="18"/>
      <c r="F5" s="16"/>
      <c r="G5" s="83" t="s">
        <v>337</v>
      </c>
    </row>
    <row r="6" spans="1:8" ht="25.15" customHeight="1">
      <c r="A6" s="8" t="s">
        <v>9</v>
      </c>
      <c r="B6" s="20"/>
      <c r="C6" s="43" t="s">
        <v>10</v>
      </c>
      <c r="D6" s="43" t="s">
        <v>11</v>
      </c>
      <c r="E6" s="43"/>
      <c r="F6" s="43" t="s">
        <v>10</v>
      </c>
      <c r="G6" s="43" t="s">
        <v>11</v>
      </c>
      <c r="H6" s="21"/>
    </row>
    <row r="7" spans="1:8" ht="25.15" customHeight="1">
      <c r="A7" s="22"/>
      <c r="B7" s="43">
        <v>1</v>
      </c>
      <c r="C7" s="23" t="s">
        <v>289</v>
      </c>
      <c r="D7" s="48"/>
      <c r="E7" s="43">
        <v>15</v>
      </c>
      <c r="F7" s="23"/>
      <c r="G7" s="44"/>
      <c r="H7" s="21"/>
    </row>
    <row r="8" spans="1:8" ht="25.15" customHeight="1">
      <c r="A8" s="24" t="s">
        <v>314</v>
      </c>
      <c r="B8" s="43">
        <v>2</v>
      </c>
      <c r="C8" s="23" t="s">
        <v>291</v>
      </c>
      <c r="D8" s="44"/>
      <c r="E8" s="43">
        <v>16</v>
      </c>
      <c r="F8" s="23"/>
      <c r="G8" s="44"/>
      <c r="H8" s="21"/>
    </row>
    <row r="9" spans="1:8" ht="25.15" customHeight="1">
      <c r="A9" s="24"/>
      <c r="B9" s="43">
        <v>3</v>
      </c>
      <c r="C9" s="23" t="s">
        <v>288</v>
      </c>
      <c r="D9" s="44"/>
      <c r="E9" s="43">
        <v>17</v>
      </c>
      <c r="F9" s="23"/>
      <c r="G9" s="44"/>
      <c r="H9" s="21"/>
    </row>
    <row r="10" spans="1:8" ht="25.15" customHeight="1">
      <c r="A10" s="24" t="s">
        <v>315</v>
      </c>
      <c r="B10" s="43">
        <v>4</v>
      </c>
      <c r="C10" s="23" t="s">
        <v>290</v>
      </c>
      <c r="D10" s="44"/>
      <c r="E10" s="43">
        <v>18</v>
      </c>
      <c r="F10" s="23"/>
      <c r="G10" s="44"/>
      <c r="H10" s="21"/>
    </row>
    <row r="11" spans="1:8" ht="25.15" customHeight="1">
      <c r="A11" s="24"/>
      <c r="B11" s="43">
        <v>5</v>
      </c>
      <c r="C11" s="23"/>
      <c r="D11" s="44"/>
      <c r="E11" s="43">
        <v>19</v>
      </c>
      <c r="F11" s="23"/>
      <c r="G11" s="44"/>
      <c r="H11" s="21"/>
    </row>
    <row r="12" spans="1:8" ht="25.15" customHeight="1">
      <c r="A12" s="24" t="s">
        <v>316</v>
      </c>
      <c r="B12" s="43">
        <v>6</v>
      </c>
      <c r="C12" s="23"/>
      <c r="D12" s="44"/>
      <c r="E12" s="43">
        <v>20</v>
      </c>
      <c r="F12" s="23"/>
      <c r="G12" s="44"/>
      <c r="H12" s="21"/>
    </row>
    <row r="13" spans="1:8" ht="25.15" customHeight="1">
      <c r="A13" s="24"/>
      <c r="B13" s="43">
        <v>7</v>
      </c>
      <c r="C13" s="23"/>
      <c r="D13" s="44"/>
      <c r="E13" s="43">
        <v>21</v>
      </c>
      <c r="F13" s="23"/>
      <c r="G13" s="44"/>
      <c r="H13" s="21"/>
    </row>
    <row r="14" spans="1:8" ht="25.15" customHeight="1">
      <c r="A14" s="24" t="s">
        <v>129</v>
      </c>
      <c r="B14" s="43">
        <v>8</v>
      </c>
      <c r="C14" s="23"/>
      <c r="D14" s="44"/>
      <c r="E14" s="43">
        <v>22</v>
      </c>
      <c r="F14" s="23"/>
      <c r="G14" s="44"/>
      <c r="H14" s="21"/>
    </row>
    <row r="15" spans="1:8" ht="25.15" customHeight="1">
      <c r="A15" s="24"/>
      <c r="B15" s="43">
        <v>9</v>
      </c>
      <c r="C15" s="23"/>
      <c r="D15" s="44"/>
      <c r="E15" s="43">
        <v>23</v>
      </c>
      <c r="F15" s="23"/>
      <c r="G15" s="44"/>
      <c r="H15" s="21"/>
    </row>
    <row r="16" spans="1:8" ht="25.15" customHeight="1">
      <c r="A16" s="24" t="s">
        <v>317</v>
      </c>
      <c r="B16" s="43">
        <v>10</v>
      </c>
      <c r="C16" s="23"/>
      <c r="D16" s="44"/>
      <c r="E16" s="43">
        <v>24</v>
      </c>
      <c r="F16" s="23"/>
      <c r="G16" s="44"/>
      <c r="H16" s="21"/>
    </row>
    <row r="17" spans="1:8" ht="25.15" customHeight="1">
      <c r="A17" s="24"/>
      <c r="B17" s="43">
        <v>11</v>
      </c>
      <c r="C17" s="23"/>
      <c r="D17" s="44"/>
      <c r="E17" s="43">
        <v>25</v>
      </c>
      <c r="F17" s="25"/>
      <c r="G17" s="44"/>
      <c r="H17" s="21"/>
    </row>
    <row r="18" spans="1:8" ht="25.15" customHeight="1">
      <c r="A18" s="24" t="s">
        <v>318</v>
      </c>
      <c r="B18" s="43">
        <v>12</v>
      </c>
      <c r="C18" s="23"/>
      <c r="D18" s="44"/>
      <c r="E18" s="43">
        <v>26</v>
      </c>
      <c r="F18" s="23"/>
      <c r="G18" s="44"/>
      <c r="H18" s="21"/>
    </row>
    <row r="19" spans="1:8" ht="25.15" customHeight="1">
      <c r="A19" s="24"/>
      <c r="B19" s="43">
        <v>13</v>
      </c>
      <c r="C19" s="23"/>
      <c r="D19" s="44"/>
      <c r="E19" s="26">
        <v>27</v>
      </c>
      <c r="F19" s="27"/>
      <c r="G19" s="44"/>
      <c r="H19" s="21"/>
    </row>
    <row r="20" spans="1:8" ht="25.15" customHeight="1">
      <c r="A20" s="28"/>
      <c r="B20" s="43">
        <v>14</v>
      </c>
      <c r="C20" s="23"/>
      <c r="D20" s="44"/>
      <c r="E20" s="29">
        <v>28</v>
      </c>
      <c r="F20" s="30"/>
      <c r="G20" s="44"/>
      <c r="H20" s="21"/>
    </row>
    <row r="27" spans="1:8" ht="25.5" customHeight="1"/>
  </sheetData>
  <sheetProtection algorithmName="SHA-512" hashValue="vNikNO7c/H/uuhedifO2k22gWGy1tQfqmxPG+YnMmF3mbhY2+wteDoGkpRWZeEnudU2unchNA0ZhwoMNNVGGpw==" saltValue="uAUfvR0Xlu4DeBdk1au61A==" spinCount="100000" sheet="1" objects="1" scenarios="1"/>
  <phoneticPr fontId="5"/>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2" customWidth="1"/>
    <col min="38" max="266" width="8.125" style="2"/>
    <col min="267" max="288" width="3.375" style="2" customWidth="1"/>
    <col min="289" max="522" width="8.125" style="2"/>
    <col min="523" max="544" width="3.375" style="2" customWidth="1"/>
    <col min="545" max="778" width="8.125" style="2"/>
    <col min="779" max="800" width="3.375" style="2" customWidth="1"/>
    <col min="801" max="1034" width="8.125" style="2"/>
    <col min="1035" max="1056" width="3.375" style="2" customWidth="1"/>
    <col min="1057" max="1290" width="8.125" style="2"/>
    <col min="1291" max="1312" width="3.375" style="2" customWidth="1"/>
    <col min="1313" max="1546" width="8.125" style="2"/>
    <col min="1547" max="1568" width="3.375" style="2" customWidth="1"/>
    <col min="1569" max="1802" width="8.125" style="2"/>
    <col min="1803" max="1824" width="3.375" style="2" customWidth="1"/>
    <col min="1825" max="2058" width="8.125" style="2"/>
    <col min="2059" max="2080" width="3.375" style="2" customWidth="1"/>
    <col min="2081" max="2314" width="8.125" style="2"/>
    <col min="2315" max="2336" width="3.375" style="2" customWidth="1"/>
    <col min="2337" max="2570" width="8.125" style="2"/>
    <col min="2571" max="2592" width="3.375" style="2" customWidth="1"/>
    <col min="2593" max="2826" width="8.125" style="2"/>
    <col min="2827" max="2848" width="3.375" style="2" customWidth="1"/>
    <col min="2849" max="3082" width="8.125" style="2"/>
    <col min="3083" max="3104" width="3.375" style="2" customWidth="1"/>
    <col min="3105" max="3338" width="8.125" style="2"/>
    <col min="3339" max="3360" width="3.375" style="2" customWidth="1"/>
    <col min="3361" max="3594" width="8.125" style="2"/>
    <col min="3595" max="3616" width="3.375" style="2" customWidth="1"/>
    <col min="3617" max="3850" width="8.125" style="2"/>
    <col min="3851" max="3872" width="3.375" style="2" customWidth="1"/>
    <col min="3873" max="4106" width="8.125" style="2"/>
    <col min="4107" max="4128" width="3.375" style="2" customWidth="1"/>
    <col min="4129" max="4362" width="8.125" style="2"/>
    <col min="4363" max="4384" width="3.375" style="2" customWidth="1"/>
    <col min="4385" max="4618" width="8.125" style="2"/>
    <col min="4619" max="4640" width="3.375" style="2" customWidth="1"/>
    <col min="4641" max="4874" width="8.125" style="2"/>
    <col min="4875" max="4896" width="3.375" style="2" customWidth="1"/>
    <col min="4897" max="5130" width="8.125" style="2"/>
    <col min="5131" max="5152" width="3.375" style="2" customWidth="1"/>
    <col min="5153" max="5386" width="8.125" style="2"/>
    <col min="5387" max="5408" width="3.375" style="2" customWidth="1"/>
    <col min="5409" max="5642" width="8.125" style="2"/>
    <col min="5643" max="5664" width="3.375" style="2" customWidth="1"/>
    <col min="5665" max="5898" width="8.125" style="2"/>
    <col min="5899" max="5920" width="3.375" style="2" customWidth="1"/>
    <col min="5921" max="6154" width="8.125" style="2"/>
    <col min="6155" max="6176" width="3.375" style="2" customWidth="1"/>
    <col min="6177" max="6410" width="8.125" style="2"/>
    <col min="6411" max="6432" width="3.375" style="2" customWidth="1"/>
    <col min="6433" max="6666" width="8.125" style="2"/>
    <col min="6667" max="6688" width="3.375" style="2" customWidth="1"/>
    <col min="6689" max="6922" width="8.125" style="2"/>
    <col min="6923" max="6944" width="3.375" style="2" customWidth="1"/>
    <col min="6945" max="7178" width="8.125" style="2"/>
    <col min="7179" max="7200" width="3.375" style="2" customWidth="1"/>
    <col min="7201" max="7434" width="8.125" style="2"/>
    <col min="7435" max="7456" width="3.375" style="2" customWidth="1"/>
    <col min="7457" max="7690" width="8.125" style="2"/>
    <col min="7691" max="7712" width="3.375" style="2" customWidth="1"/>
    <col min="7713" max="7946" width="8.125" style="2"/>
    <col min="7947" max="7968" width="3.375" style="2" customWidth="1"/>
    <col min="7969" max="8202" width="8.125" style="2"/>
    <col min="8203" max="8224" width="3.375" style="2" customWidth="1"/>
    <col min="8225" max="8458" width="8.125" style="2"/>
    <col min="8459" max="8480" width="3.375" style="2" customWidth="1"/>
    <col min="8481" max="8714" width="8.125" style="2"/>
    <col min="8715" max="8736" width="3.375" style="2" customWidth="1"/>
    <col min="8737" max="8970" width="8.125" style="2"/>
    <col min="8971" max="8992" width="3.375" style="2" customWidth="1"/>
    <col min="8993" max="9226" width="8.125" style="2"/>
    <col min="9227" max="9248" width="3.375" style="2" customWidth="1"/>
    <col min="9249" max="9482" width="8.125" style="2"/>
    <col min="9483" max="9504" width="3.375" style="2" customWidth="1"/>
    <col min="9505" max="9738" width="8.125" style="2"/>
    <col min="9739" max="9760" width="3.375" style="2" customWidth="1"/>
    <col min="9761" max="9994" width="8.125" style="2"/>
    <col min="9995" max="10016" width="3.375" style="2" customWidth="1"/>
    <col min="10017" max="10250" width="8.125" style="2"/>
    <col min="10251" max="10272" width="3.375" style="2" customWidth="1"/>
    <col min="10273" max="10506" width="8.125" style="2"/>
    <col min="10507" max="10528" width="3.375" style="2" customWidth="1"/>
    <col min="10529" max="10762" width="8.125" style="2"/>
    <col min="10763" max="10784" width="3.375" style="2" customWidth="1"/>
    <col min="10785" max="11018" width="8.125" style="2"/>
    <col min="11019" max="11040" width="3.375" style="2" customWidth="1"/>
    <col min="11041" max="11274" width="8.125" style="2"/>
    <col min="11275" max="11296" width="3.375" style="2" customWidth="1"/>
    <col min="11297" max="11530" width="8.125" style="2"/>
    <col min="11531" max="11552" width="3.375" style="2" customWidth="1"/>
    <col min="11553" max="11786" width="8.125" style="2"/>
    <col min="11787" max="11808" width="3.375" style="2" customWidth="1"/>
    <col min="11809" max="12042" width="8.125" style="2"/>
    <col min="12043" max="12064" width="3.375" style="2" customWidth="1"/>
    <col min="12065" max="12298" width="8.125" style="2"/>
    <col min="12299" max="12320" width="3.375" style="2" customWidth="1"/>
    <col min="12321" max="12554" width="8.125" style="2"/>
    <col min="12555" max="12576" width="3.375" style="2" customWidth="1"/>
    <col min="12577" max="12810" width="8.125" style="2"/>
    <col min="12811" max="12832" width="3.375" style="2" customWidth="1"/>
    <col min="12833" max="13066" width="8.125" style="2"/>
    <col min="13067" max="13088" width="3.375" style="2" customWidth="1"/>
    <col min="13089" max="13322" width="8.125" style="2"/>
    <col min="13323" max="13344" width="3.375" style="2" customWidth="1"/>
    <col min="13345" max="13578" width="8.125" style="2"/>
    <col min="13579" max="13600" width="3.375" style="2" customWidth="1"/>
    <col min="13601" max="13834" width="8.125" style="2"/>
    <col min="13835" max="13856" width="3.375" style="2" customWidth="1"/>
    <col min="13857" max="14090" width="8.125" style="2"/>
    <col min="14091" max="14112" width="3.375" style="2" customWidth="1"/>
    <col min="14113" max="14346" width="8.125" style="2"/>
    <col min="14347" max="14368" width="3.375" style="2" customWidth="1"/>
    <col min="14369" max="14602" width="8.125" style="2"/>
    <col min="14603" max="14624" width="3.375" style="2" customWidth="1"/>
    <col min="14625" max="14858" width="8.125" style="2"/>
    <col min="14859" max="14880" width="3.375" style="2" customWidth="1"/>
    <col min="14881" max="15114" width="8.125" style="2"/>
    <col min="15115" max="15136" width="3.375" style="2" customWidth="1"/>
    <col min="15137" max="15370" width="8.125" style="2"/>
    <col min="15371" max="15392" width="3.375" style="2" customWidth="1"/>
    <col min="15393" max="15626" width="8.125" style="2"/>
    <col min="15627" max="15648" width="3.375" style="2" customWidth="1"/>
    <col min="15649" max="15882" width="8.125" style="2"/>
    <col min="15883" max="15904" width="3.375" style="2" customWidth="1"/>
    <col min="15905" max="16138" width="8.125" style="2"/>
    <col min="16139" max="16160" width="3.375" style="2" customWidth="1"/>
    <col min="16161" max="16384" width="8.125" style="2"/>
  </cols>
  <sheetData>
    <row r="1" spans="1:26" ht="24" customHeight="1">
      <c r="A1" s="7" t="s">
        <v>287</v>
      </c>
      <c r="B1" s="7"/>
      <c r="C1" s="7"/>
      <c r="D1" s="7"/>
      <c r="E1" s="7"/>
      <c r="F1" s="7"/>
      <c r="G1" s="7"/>
      <c r="H1" s="7"/>
      <c r="I1" s="7"/>
      <c r="J1" s="7"/>
      <c r="L1" s="1"/>
      <c r="M1" s="4"/>
      <c r="N1" s="4"/>
      <c r="O1" s="4"/>
      <c r="P1" s="4"/>
      <c r="Q1" s="4"/>
      <c r="R1" s="4"/>
    </row>
    <row r="2" spans="1:26" ht="24" customHeight="1">
      <c r="A2" s="79" t="s">
        <v>329</v>
      </c>
      <c r="B2" s="7"/>
      <c r="C2" s="7"/>
      <c r="D2" s="7"/>
      <c r="E2" s="7"/>
      <c r="F2" s="7"/>
      <c r="G2" s="7"/>
      <c r="H2" s="7"/>
      <c r="I2" s="7"/>
      <c r="J2" s="7"/>
      <c r="L2" s="1"/>
      <c r="M2" s="4"/>
      <c r="N2" s="4"/>
      <c r="O2" s="4"/>
      <c r="P2" s="4"/>
      <c r="Q2" s="4"/>
      <c r="R2" s="4"/>
    </row>
    <row r="3" spans="1:26" ht="20.100000000000001" customHeight="1">
      <c r="A3" s="2" t="s">
        <v>293</v>
      </c>
    </row>
    <row r="4" spans="1:26" ht="20.100000000000001" customHeight="1">
      <c r="A4" s="2" t="s">
        <v>294</v>
      </c>
      <c r="S4" s="739"/>
      <c r="T4" s="740"/>
      <c r="U4" s="740"/>
      <c r="V4" s="741"/>
      <c r="X4" s="2" t="s">
        <v>485</v>
      </c>
    </row>
    <row r="5" spans="1:26" ht="7.9" customHeight="1"/>
    <row r="6" spans="1:26" ht="20.100000000000001" customHeight="1">
      <c r="A6" s="2" t="s">
        <v>295</v>
      </c>
      <c r="S6" s="739"/>
      <c r="T6" s="740"/>
      <c r="U6" s="740"/>
      <c r="V6" s="741"/>
      <c r="X6" s="2" t="s">
        <v>313</v>
      </c>
    </row>
    <row r="7" spans="1:26" ht="7.9" customHeight="1"/>
    <row r="8" spans="1:26" ht="20.100000000000001" customHeight="1">
      <c r="A8" s="2" t="s">
        <v>296</v>
      </c>
    </row>
    <row r="9" spans="1:26" ht="7.9" customHeight="1"/>
    <row r="10" spans="1:26" ht="20.100000000000001" customHeight="1">
      <c r="A10" s="2" t="s">
        <v>297</v>
      </c>
      <c r="S10" s="739"/>
      <c r="T10" s="740"/>
      <c r="U10" s="740"/>
      <c r="V10" s="741"/>
      <c r="X10" s="2" t="s">
        <v>313</v>
      </c>
    </row>
    <row r="11" spans="1:26" ht="7.9" customHeight="1"/>
    <row r="12" spans="1:26" ht="20.100000000000001" customHeight="1">
      <c r="A12" s="2" t="s">
        <v>336</v>
      </c>
    </row>
    <row r="13" spans="1:26" ht="7.9" customHeight="1"/>
    <row r="14" spans="1:26" ht="20.100000000000001" customHeight="1">
      <c r="C14" s="893" t="s">
        <v>298</v>
      </c>
      <c r="D14" s="894"/>
      <c r="E14" s="894"/>
      <c r="F14" s="894"/>
      <c r="G14" s="894"/>
      <c r="H14" s="872" t="s">
        <v>335</v>
      </c>
      <c r="I14" s="873"/>
      <c r="J14" s="873"/>
      <c r="K14" s="873"/>
      <c r="L14" s="873"/>
      <c r="M14" s="873"/>
      <c r="N14" s="873"/>
      <c r="O14" s="873"/>
      <c r="P14" s="873"/>
      <c r="Q14" s="873"/>
      <c r="R14" s="873"/>
      <c r="S14" s="873"/>
      <c r="T14" s="873"/>
      <c r="U14" s="873"/>
      <c r="V14" s="873"/>
      <c r="W14" s="874" t="s">
        <v>302</v>
      </c>
      <c r="X14" s="612"/>
      <c r="Y14" s="612"/>
      <c r="Z14" s="613"/>
    </row>
    <row r="15" spans="1:26" ht="20.100000000000001" customHeight="1">
      <c r="C15" s="884" t="s">
        <v>303</v>
      </c>
      <c r="D15" s="885"/>
      <c r="E15" s="885"/>
      <c r="F15" s="885"/>
      <c r="G15" s="886"/>
      <c r="H15" s="884" t="s">
        <v>334</v>
      </c>
      <c r="I15" s="885"/>
      <c r="J15" s="885"/>
      <c r="K15" s="885"/>
      <c r="L15" s="885"/>
      <c r="M15" s="885"/>
      <c r="N15" s="885"/>
      <c r="O15" s="885"/>
      <c r="P15" s="885"/>
      <c r="Q15" s="885"/>
      <c r="R15" s="885"/>
      <c r="S15" s="885"/>
      <c r="T15" s="885"/>
      <c r="U15" s="885"/>
      <c r="V15" s="886"/>
      <c r="W15" s="875"/>
      <c r="X15" s="876"/>
      <c r="Y15" s="876"/>
      <c r="Z15" s="877"/>
    </row>
    <row r="16" spans="1:26" ht="20.100000000000001" customHeight="1">
      <c r="C16" s="887"/>
      <c r="D16" s="888"/>
      <c r="E16" s="888"/>
      <c r="F16" s="888"/>
      <c r="G16" s="889"/>
      <c r="H16" s="890"/>
      <c r="I16" s="891"/>
      <c r="J16" s="891"/>
      <c r="K16" s="891"/>
      <c r="L16" s="891"/>
      <c r="M16" s="891"/>
      <c r="N16" s="891"/>
      <c r="O16" s="891"/>
      <c r="P16" s="891"/>
      <c r="Q16" s="891"/>
      <c r="R16" s="891"/>
      <c r="S16" s="891"/>
      <c r="T16" s="891"/>
      <c r="U16" s="891"/>
      <c r="V16" s="892"/>
      <c r="W16" s="878"/>
      <c r="X16" s="879"/>
      <c r="Y16" s="879"/>
      <c r="Z16" s="880"/>
    </row>
    <row r="17" spans="3:26" ht="20.100000000000001" customHeight="1">
      <c r="C17" s="890"/>
      <c r="D17" s="891"/>
      <c r="E17" s="891"/>
      <c r="F17" s="891"/>
      <c r="G17" s="892"/>
      <c r="H17" s="872" t="s">
        <v>333</v>
      </c>
      <c r="I17" s="873"/>
      <c r="J17" s="873"/>
      <c r="K17" s="873"/>
      <c r="L17" s="873"/>
      <c r="M17" s="873"/>
      <c r="N17" s="873"/>
      <c r="O17" s="873"/>
      <c r="P17" s="873"/>
      <c r="Q17" s="873"/>
      <c r="R17" s="873"/>
      <c r="S17" s="873"/>
      <c r="T17" s="873"/>
      <c r="U17" s="873"/>
      <c r="V17" s="873"/>
      <c r="W17" s="881"/>
      <c r="X17" s="882"/>
      <c r="Y17" s="882"/>
      <c r="Z17" s="883"/>
    </row>
    <row r="18" spans="3:26" ht="20.100000000000001" customHeight="1">
      <c r="C18" s="870" t="s">
        <v>299</v>
      </c>
      <c r="D18" s="745"/>
      <c r="E18" s="745"/>
      <c r="F18" s="745"/>
      <c r="G18" s="871"/>
      <c r="H18" s="872" t="s">
        <v>330</v>
      </c>
      <c r="I18" s="873"/>
      <c r="J18" s="873"/>
      <c r="K18" s="873"/>
      <c r="L18" s="873"/>
      <c r="M18" s="873"/>
      <c r="N18" s="873"/>
      <c r="O18" s="873"/>
      <c r="P18" s="873"/>
      <c r="Q18" s="873"/>
      <c r="R18" s="873"/>
      <c r="S18" s="873"/>
      <c r="T18" s="873"/>
      <c r="U18" s="873"/>
      <c r="V18" s="873"/>
      <c r="W18" s="739" t="s">
        <v>301</v>
      </c>
      <c r="X18" s="740"/>
      <c r="Y18" s="740"/>
      <c r="Z18" s="741"/>
    </row>
    <row r="19" spans="3:26" ht="20.100000000000001" customHeight="1">
      <c r="C19" s="870" t="s">
        <v>300</v>
      </c>
      <c r="D19" s="745"/>
      <c r="E19" s="745"/>
      <c r="F19" s="745"/>
      <c r="G19" s="871"/>
      <c r="H19" s="872" t="s">
        <v>331</v>
      </c>
      <c r="I19" s="873"/>
      <c r="J19" s="873"/>
      <c r="K19" s="873"/>
      <c r="L19" s="873"/>
      <c r="M19" s="873"/>
      <c r="N19" s="873"/>
      <c r="O19" s="873"/>
      <c r="P19" s="873"/>
      <c r="Q19" s="873"/>
      <c r="R19" s="873"/>
      <c r="S19" s="873"/>
      <c r="T19" s="873"/>
      <c r="U19" s="873"/>
      <c r="V19" s="873"/>
      <c r="W19" s="739" t="s">
        <v>301</v>
      </c>
      <c r="X19" s="740"/>
      <c r="Y19" s="740"/>
      <c r="Z19" s="741"/>
    </row>
    <row r="22" spans="3:26">
      <c r="N22" s="2" t="s">
        <v>332</v>
      </c>
    </row>
  </sheetData>
  <sheetProtection algorithmName="SHA-512" hashValue="pqlG4n55grEphWDM7a6thvhHw7nDtmgvk5P6nWUMcbB8WgJnA6kSvy9pfe38kLFsJgRdyRXN44C/p6GgXfEzRw==" saltValue="IcqSVHsr5Gity9CIApjwjg==" spinCount="100000" sheet="1" objects="1" scenarios="1"/>
  <mergeCells count="16">
    <mergeCell ref="S4:V4"/>
    <mergeCell ref="H14:V14"/>
    <mergeCell ref="C14:G14"/>
    <mergeCell ref="H18:V18"/>
    <mergeCell ref="S6:V6"/>
    <mergeCell ref="S10:V10"/>
    <mergeCell ref="C18:G18"/>
    <mergeCell ref="H17:V17"/>
    <mergeCell ref="C19:G19"/>
    <mergeCell ref="H19:V19"/>
    <mergeCell ref="W18:Z18"/>
    <mergeCell ref="W19:Z19"/>
    <mergeCell ref="W14:Z14"/>
    <mergeCell ref="W15:Z17"/>
    <mergeCell ref="C15:G17"/>
    <mergeCell ref="H15:V16"/>
  </mergeCells>
  <phoneticPr fontId="5"/>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F864-738C-456A-AA95-36A631B9470B}">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4" customHeight="1">
      <c r="A1" s="95" t="s">
        <v>74</v>
      </c>
      <c r="B1" s="95"/>
      <c r="C1" s="95"/>
      <c r="D1" s="95"/>
      <c r="E1" s="95"/>
      <c r="F1" s="95"/>
      <c r="G1" s="95"/>
      <c r="H1" s="95"/>
      <c r="I1" s="95"/>
      <c r="J1" s="95"/>
      <c r="L1" s="96"/>
    </row>
    <row r="2" spans="1:36" ht="20.100000000000001" customHeight="1">
      <c r="A2" s="85" t="s">
        <v>102</v>
      </c>
    </row>
    <row r="3" spans="1:36" ht="20.100000000000001" customHeight="1">
      <c r="A3" s="85" t="s">
        <v>37</v>
      </c>
      <c r="I3" s="286"/>
      <c r="J3" s="287"/>
      <c r="K3" s="287"/>
      <c r="L3" s="288"/>
      <c r="M3" s="288"/>
      <c r="N3" s="289"/>
      <c r="P3" s="85" t="s">
        <v>499</v>
      </c>
    </row>
    <row r="4" spans="1:36" ht="7.9" customHeight="1"/>
    <row r="5" spans="1:36" ht="20.100000000000001" customHeight="1">
      <c r="A5" s="85" t="s">
        <v>38</v>
      </c>
    </row>
    <row r="6" spans="1:36" ht="7.9" customHeight="1"/>
    <row r="7" spans="1:36" ht="20.100000000000001" customHeight="1">
      <c r="A7" s="126"/>
      <c r="B7" s="126"/>
      <c r="C7" s="126"/>
      <c r="D7" s="290"/>
      <c r="E7" s="291"/>
      <c r="F7" s="291"/>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9"/>
    </row>
    <row r="8" spans="1:36" ht="20.100000000000001" customHeight="1">
      <c r="A8" s="126"/>
      <c r="B8" s="126"/>
      <c r="C8" s="126"/>
      <c r="D8" s="292"/>
      <c r="E8" s="293"/>
      <c r="F8" s="293"/>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2"/>
    </row>
    <row r="9" spans="1:36" ht="20.100000000000001" customHeight="1">
      <c r="A9" s="126"/>
      <c r="B9" s="126"/>
      <c r="C9" s="126"/>
      <c r="D9" s="292"/>
      <c r="E9" s="293"/>
      <c r="F9" s="293"/>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2"/>
    </row>
    <row r="10" spans="1:36" ht="20.100000000000001" customHeight="1">
      <c r="A10" s="126"/>
      <c r="B10" s="126"/>
      <c r="C10" s="126"/>
      <c r="D10" s="292"/>
      <c r="E10" s="293"/>
      <c r="F10" s="293"/>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2"/>
    </row>
    <row r="11" spans="1:36" ht="19.5" customHeight="1">
      <c r="A11" s="126"/>
      <c r="B11" s="126"/>
      <c r="C11" s="126"/>
      <c r="D11" s="283"/>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5"/>
    </row>
    <row r="12" spans="1:36" ht="7.15" customHeight="1"/>
    <row r="13" spans="1:36" ht="20.100000000000001" customHeight="1">
      <c r="A13" s="85" t="s">
        <v>71</v>
      </c>
    </row>
    <row r="14" spans="1:36" ht="20.100000000000001" customHeight="1">
      <c r="A14" s="85" t="s">
        <v>130</v>
      </c>
      <c r="V14" s="294"/>
      <c r="W14" s="295"/>
      <c r="X14" s="295"/>
      <c r="Y14" s="289"/>
      <c r="AA14" s="85" t="s">
        <v>500</v>
      </c>
    </row>
    <row r="15" spans="1:36" ht="7.9" customHeight="1"/>
    <row r="16" spans="1:36" ht="20.100000000000001" customHeight="1">
      <c r="A16" s="85" t="s">
        <v>42</v>
      </c>
      <c r="N16" s="294"/>
      <c r="O16" s="288"/>
      <c r="P16" s="288"/>
      <c r="Q16" s="288"/>
      <c r="R16" s="288"/>
      <c r="S16" s="289"/>
      <c r="U16" s="85" t="s">
        <v>43</v>
      </c>
    </row>
    <row r="17" spans="1:37" ht="7.9" customHeight="1"/>
    <row r="18" spans="1:37" ht="20.100000000000001" customHeight="1">
      <c r="A18" s="85" t="s">
        <v>511</v>
      </c>
    </row>
    <row r="19" spans="1:37" ht="7.9" customHeight="1"/>
    <row r="20" spans="1:37" ht="20.100000000000001" customHeight="1">
      <c r="A20" s="126"/>
      <c r="B20" s="126"/>
      <c r="C20" s="126"/>
      <c r="D20" s="296" t="s">
        <v>44</v>
      </c>
      <c r="E20" s="297"/>
      <c r="F20" s="297"/>
      <c r="G20" s="297"/>
      <c r="H20" s="298"/>
      <c r="I20" s="299"/>
      <c r="J20" s="300"/>
      <c r="K20" s="301"/>
      <c r="L20" s="302" t="s">
        <v>501</v>
      </c>
      <c r="M20" s="269"/>
      <c r="N20" s="269"/>
      <c r="O20" s="269"/>
      <c r="P20" s="270"/>
      <c r="Q20" s="299"/>
      <c r="R20" s="300"/>
      <c r="S20" s="301"/>
      <c r="T20" s="296" t="s">
        <v>45</v>
      </c>
      <c r="U20" s="297"/>
      <c r="V20" s="297"/>
      <c r="W20" s="297"/>
      <c r="X20" s="297"/>
      <c r="Y20" s="297"/>
      <c r="Z20" s="297"/>
      <c r="AA20" s="297"/>
      <c r="AB20" s="297"/>
      <c r="AC20" s="297"/>
      <c r="AD20" s="297"/>
      <c r="AE20" s="297"/>
      <c r="AF20" s="298"/>
      <c r="AG20" s="299"/>
      <c r="AH20" s="300"/>
      <c r="AI20" s="301"/>
      <c r="AJ20" s="126"/>
    </row>
    <row r="21" spans="1:37" ht="19.5" customHeight="1">
      <c r="A21" s="126"/>
      <c r="B21" s="126"/>
      <c r="C21" s="126"/>
      <c r="D21" s="268" t="s">
        <v>131</v>
      </c>
      <c r="E21" s="269"/>
      <c r="F21" s="269"/>
      <c r="G21" s="269"/>
      <c r="H21" s="270"/>
      <c r="I21" s="277"/>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9"/>
      <c r="AJ21" s="126"/>
      <c r="AK21" s="126"/>
    </row>
    <row r="22" spans="1:37" ht="19.5" customHeight="1">
      <c r="A22" s="126"/>
      <c r="B22" s="126"/>
      <c r="C22" s="126"/>
      <c r="D22" s="271"/>
      <c r="E22" s="272"/>
      <c r="F22" s="272"/>
      <c r="G22" s="272"/>
      <c r="H22" s="273"/>
      <c r="I22" s="280"/>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2"/>
      <c r="AJ22" s="126"/>
      <c r="AK22" s="126"/>
    </row>
    <row r="23" spans="1:37" ht="19.5" customHeight="1">
      <c r="A23" s="126"/>
      <c r="B23" s="126"/>
      <c r="C23" s="126"/>
      <c r="D23" s="271"/>
      <c r="E23" s="272"/>
      <c r="F23" s="272"/>
      <c r="G23" s="272"/>
      <c r="H23" s="273"/>
      <c r="I23" s="280"/>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2"/>
      <c r="AJ23" s="126"/>
      <c r="AK23" s="126"/>
    </row>
    <row r="24" spans="1:37" ht="19.5" customHeight="1">
      <c r="A24" s="126"/>
      <c r="B24" s="126"/>
      <c r="C24" s="126"/>
      <c r="D24" s="271"/>
      <c r="E24" s="272"/>
      <c r="F24" s="272"/>
      <c r="G24" s="272"/>
      <c r="H24" s="273"/>
      <c r="I24" s="280"/>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2"/>
      <c r="AJ24" s="126"/>
      <c r="AK24" s="126"/>
    </row>
    <row r="25" spans="1:37" ht="19.5" customHeight="1">
      <c r="A25" s="126"/>
      <c r="B25" s="126"/>
      <c r="C25" s="126"/>
      <c r="D25" s="274"/>
      <c r="E25" s="275"/>
      <c r="F25" s="275"/>
      <c r="G25" s="275"/>
      <c r="H25" s="276"/>
      <c r="I25" s="283"/>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5"/>
      <c r="AJ25" s="126"/>
      <c r="AK25" s="126"/>
    </row>
    <row r="26" spans="1:37" ht="7.9" customHeight="1"/>
  </sheetData>
  <sheetProtection algorithmName="SHA-512" hashValue="WnK1ZCGD2RW3zvJaDc9PJb3BXvdqqyZS/QYhDdWAonPwJdHObr3tLSyej3k4ul7IuVssgcicjDsk7T1K5kJFmQ==" saltValue="dXBNQVKo7ufzhG1mNzGkJA=="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5"/>
  <dataValidations count="7">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CD9C6E90-359E-421C-9FDB-8212C3C9BCD2}">
      <formula1>"いる,いない"</formula1>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85247E8E-98BA-4413-9A4C-F0ACAB077B1E}">
      <formula1>"○"</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D1A9A757-B22C-4817-9DD9-B53ABCB69A86}">
      <formula1>"○"</formula1>
      <formula2>0</formula2>
    </dataValidation>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141EA430-6422-4319-B8FA-958C37A8ED26}">
      <formula1>"いる,いない,非該当"</formula1>
      <formula2>0</formula2>
    </dataValidation>
    <dataValidation operator="equal" allowBlank="1" showErrorMessage="1" errorTitle="入力規則違反" error="リストから選択してください" sqref="I3:K3 D7:AJ11" xr:uid="{0A0C4EF0-B678-481B-B39B-0B2DE8D6EB23}"/>
    <dataValidation type="list" allowBlank="1" showInputMessage="1" showErrorMessage="1" sqref="V14:Y14 I20:K20 Q20:S20" xr:uid="{4C991F0C-E790-4528-B2BD-F40127AD2F61}">
      <formula1>"○,×"</formula1>
    </dataValidation>
    <dataValidation type="list" allowBlank="1" showInputMessage="1" showErrorMessage="1" sqref="AG20:AI20" xr:uid="{97FC94BE-043A-46E1-B8D5-1824B985982A}">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9384E-85B2-4CF2-A67F-F8953CDCB61C}">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7" ht="20.100000000000001" customHeight="1">
      <c r="A1" s="85" t="s">
        <v>480</v>
      </c>
      <c r="V1" s="294"/>
      <c r="W1" s="295"/>
      <c r="X1" s="295"/>
      <c r="Y1" s="289"/>
      <c r="AA1" s="85" t="s">
        <v>500</v>
      </c>
    </row>
    <row r="2" spans="1:37" ht="7.9" customHeight="1"/>
    <row r="3" spans="1:37" ht="20.100000000000001" customHeight="1">
      <c r="A3" s="85" t="s">
        <v>72</v>
      </c>
      <c r="V3" s="294"/>
      <c r="W3" s="295"/>
      <c r="X3" s="295"/>
      <c r="Y3" s="289"/>
      <c r="AA3" s="85" t="s">
        <v>500</v>
      </c>
    </row>
    <row r="4" spans="1:37" ht="7.9" customHeight="1"/>
    <row r="5" spans="1:37" ht="20.100000000000001" customHeight="1">
      <c r="A5" s="85" t="s">
        <v>512</v>
      </c>
    </row>
    <row r="6" spans="1:37" ht="7.9" customHeight="1"/>
    <row r="7" spans="1:37" ht="20.100000000000001" customHeight="1">
      <c r="A7" s="126"/>
      <c r="B7" s="126"/>
      <c r="C7" s="126"/>
      <c r="D7" s="296" t="s">
        <v>481</v>
      </c>
      <c r="E7" s="297"/>
      <c r="F7" s="297"/>
      <c r="G7" s="297"/>
      <c r="H7" s="297"/>
      <c r="I7" s="297"/>
      <c r="J7" s="298"/>
      <c r="K7" s="299"/>
      <c r="L7" s="300"/>
      <c r="M7" s="301"/>
      <c r="N7" s="296" t="s">
        <v>73</v>
      </c>
      <c r="O7" s="297"/>
      <c r="P7" s="297"/>
      <c r="Q7" s="297"/>
      <c r="R7" s="297"/>
      <c r="S7" s="297"/>
      <c r="T7" s="297"/>
      <c r="U7" s="297"/>
      <c r="V7" s="298"/>
      <c r="W7" s="299"/>
      <c r="X7" s="300"/>
      <c r="Y7" s="301"/>
      <c r="Z7" s="296" t="s">
        <v>30</v>
      </c>
      <c r="AA7" s="297"/>
      <c r="AB7" s="297"/>
      <c r="AC7" s="297"/>
      <c r="AD7" s="297"/>
      <c r="AE7" s="148"/>
      <c r="AF7" s="149"/>
      <c r="AG7" s="299"/>
      <c r="AH7" s="300"/>
      <c r="AI7" s="301"/>
    </row>
    <row r="8" spans="1:37" ht="19.5" customHeight="1">
      <c r="A8" s="126"/>
      <c r="B8" s="126"/>
      <c r="C8" s="126"/>
      <c r="D8" s="268" t="s">
        <v>132</v>
      </c>
      <c r="E8" s="269"/>
      <c r="F8" s="269"/>
      <c r="G8" s="269"/>
      <c r="H8" s="270"/>
      <c r="I8" s="277"/>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9"/>
      <c r="AJ8" s="126"/>
      <c r="AK8" s="126"/>
    </row>
    <row r="9" spans="1:37" ht="19.5" customHeight="1">
      <c r="A9" s="126"/>
      <c r="B9" s="126"/>
      <c r="C9" s="126"/>
      <c r="D9" s="271"/>
      <c r="E9" s="272"/>
      <c r="F9" s="272"/>
      <c r="G9" s="272"/>
      <c r="H9" s="273"/>
      <c r="I9" s="280"/>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2"/>
      <c r="AJ9" s="126"/>
      <c r="AK9" s="126"/>
    </row>
    <row r="10" spans="1:37" ht="19.5" customHeight="1">
      <c r="A10" s="126"/>
      <c r="B10" s="126"/>
      <c r="C10" s="126"/>
      <c r="D10" s="271"/>
      <c r="E10" s="272"/>
      <c r="F10" s="272"/>
      <c r="G10" s="272"/>
      <c r="H10" s="273"/>
      <c r="I10" s="280"/>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2"/>
      <c r="AJ10" s="126"/>
      <c r="AK10" s="126"/>
    </row>
    <row r="11" spans="1:37" ht="19.5" customHeight="1">
      <c r="A11" s="126"/>
      <c r="B11" s="126"/>
      <c r="C11" s="126"/>
      <c r="D11" s="271"/>
      <c r="E11" s="272"/>
      <c r="F11" s="272"/>
      <c r="G11" s="272"/>
      <c r="H11" s="273"/>
      <c r="I11" s="280"/>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2"/>
      <c r="AJ11" s="126"/>
      <c r="AK11" s="126"/>
    </row>
    <row r="12" spans="1:37" ht="19.5" customHeight="1">
      <c r="A12" s="126"/>
      <c r="B12" s="126"/>
      <c r="C12" s="126"/>
      <c r="D12" s="274"/>
      <c r="E12" s="275"/>
      <c r="F12" s="275"/>
      <c r="G12" s="275"/>
      <c r="H12" s="276"/>
      <c r="I12" s="283"/>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5"/>
      <c r="AJ12" s="126"/>
      <c r="AK12" s="126"/>
    </row>
    <row r="13" spans="1:37" ht="7.9" customHeight="1"/>
  </sheetData>
  <sheetProtection algorithmName="SHA-512" hashValue="L9+FYLp6k9b9nYhtqEha2e+w9w6jDyBY98SAgTce79f1DJ9Cnc/X9PPhYCJJ13GLzezt8vtiSPOD3UOxVJluHg==" saltValue="afPbtC+xUmLy05jGBs/anQ==" spinCount="100000" sheet="1" objects="1" scenarios="1"/>
  <mergeCells count="10">
    <mergeCell ref="Z7:AD7"/>
    <mergeCell ref="AG7:AI7"/>
    <mergeCell ref="D8:H12"/>
    <mergeCell ref="I8:AI12"/>
    <mergeCell ref="V1:Y1"/>
    <mergeCell ref="V3:Y3"/>
    <mergeCell ref="D7:J7"/>
    <mergeCell ref="K7:M7"/>
    <mergeCell ref="N7:V7"/>
    <mergeCell ref="W7:Y7"/>
  </mergeCells>
  <phoneticPr fontId="5"/>
  <dataValidations count="5">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3BCA33D7-D183-4DA1-9956-7AD019333652}">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374400CE-B615-4FD6-ADE7-598A0314A1EB}">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C8ECCA8C-BD76-4F33-BEED-8DD3F45560B4}">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3AEEB499-6F88-466F-AFE0-59351EBD3B9A}">
      <formula1>"いる,いない,非該当"</formula1>
      <formula2>0</formula2>
    </dataValidation>
    <dataValidation type="list" allowBlank="1" showInputMessage="1" showErrorMessage="1" sqref="AG7:AI7 V3:Y3 V1:Y1 K7:M7 W7:Y7" xr:uid="{CCB6A646-1DFE-4573-8ABD-0BAD1ABBC532}">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28B20-AA32-4F7F-8BF4-2B23C3905C27}">
  <sheetPr codeName="Sheet6">
    <pageSetUpPr fitToPage="1"/>
  </sheetPr>
  <dimension ref="A1:U34"/>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1" ht="20.100000000000001" customHeight="1">
      <c r="A1" s="85" t="s">
        <v>361</v>
      </c>
    </row>
    <row r="2" spans="1:21" ht="20.100000000000001" customHeight="1">
      <c r="A2" s="85" t="s">
        <v>502</v>
      </c>
    </row>
    <row r="3" spans="1:21" ht="7.9" customHeight="1"/>
    <row r="4" spans="1:21" ht="20.100000000000001" customHeight="1">
      <c r="A4" s="85" t="s">
        <v>49</v>
      </c>
      <c r="J4" s="294"/>
      <c r="K4" s="295"/>
      <c r="L4" s="295"/>
      <c r="M4" s="289"/>
      <c r="O4" s="85" t="s">
        <v>500</v>
      </c>
    </row>
    <row r="5" spans="1:21" ht="7.9" customHeight="1"/>
    <row r="6" spans="1:21" ht="20.100000000000001" customHeight="1">
      <c r="A6" s="85" t="s">
        <v>50</v>
      </c>
      <c r="J6" s="294"/>
      <c r="K6" s="288"/>
      <c r="L6" s="288"/>
      <c r="M6" s="288"/>
      <c r="N6" s="288"/>
      <c r="O6" s="289"/>
      <c r="Q6" s="85" t="s">
        <v>51</v>
      </c>
    </row>
    <row r="7" spans="1:21" ht="7.9" customHeight="1"/>
    <row r="8" spans="1:21" ht="20.100000000000001" customHeight="1">
      <c r="A8" s="85" t="s">
        <v>52</v>
      </c>
      <c r="J8" s="294"/>
      <c r="K8" s="295"/>
      <c r="L8" s="295"/>
      <c r="M8" s="289"/>
      <c r="O8" s="85" t="s">
        <v>53</v>
      </c>
    </row>
    <row r="9" spans="1:21" ht="7.9" customHeight="1"/>
    <row r="10" spans="1:21" ht="20.100000000000001" customHeight="1">
      <c r="A10" s="85" t="s">
        <v>54</v>
      </c>
      <c r="J10" s="294"/>
      <c r="K10" s="295"/>
      <c r="L10" s="295"/>
      <c r="M10" s="289"/>
      <c r="O10" s="85" t="s">
        <v>500</v>
      </c>
    </row>
    <row r="11" spans="1:21" ht="7.9" customHeight="1"/>
    <row r="12" spans="1:21" ht="20.100000000000001" customHeight="1">
      <c r="A12" s="85" t="s">
        <v>55</v>
      </c>
      <c r="J12" s="294"/>
      <c r="K12" s="288"/>
      <c r="L12" s="288"/>
      <c r="M12" s="288"/>
      <c r="N12" s="288"/>
      <c r="O12" s="289"/>
      <c r="Q12" s="85" t="s">
        <v>56</v>
      </c>
    </row>
    <row r="13" spans="1:21" ht="7.9" customHeight="1"/>
    <row r="14" spans="1:21" ht="20.100000000000001" customHeight="1">
      <c r="A14" s="85" t="s">
        <v>57</v>
      </c>
    </row>
    <row r="15" spans="1:21" ht="7.9" customHeight="1"/>
    <row r="16" spans="1:21" ht="18" customHeight="1">
      <c r="D16" s="306" t="s">
        <v>362</v>
      </c>
      <c r="E16" s="307"/>
      <c r="F16" s="307"/>
      <c r="G16" s="307"/>
      <c r="H16" s="308"/>
      <c r="I16" s="294"/>
      <c r="J16" s="295"/>
      <c r="K16" s="295"/>
      <c r="L16" s="289"/>
      <c r="M16" s="303" t="s">
        <v>319</v>
      </c>
      <c r="N16" s="304"/>
      <c r="O16" s="304"/>
      <c r="P16" s="304"/>
      <c r="Q16" s="305"/>
      <c r="R16" s="294"/>
      <c r="S16" s="295"/>
      <c r="T16" s="295"/>
      <c r="U16" s="289"/>
    </row>
    <row r="17" spans="1:21" ht="18" customHeight="1">
      <c r="D17" s="306" t="s">
        <v>320</v>
      </c>
      <c r="E17" s="307"/>
      <c r="F17" s="307"/>
      <c r="G17" s="307"/>
      <c r="H17" s="308"/>
      <c r="I17" s="294"/>
      <c r="J17" s="295"/>
      <c r="K17" s="295"/>
      <c r="L17" s="289"/>
      <c r="M17" s="303" t="s">
        <v>29</v>
      </c>
      <c r="N17" s="304"/>
      <c r="O17" s="304"/>
      <c r="P17" s="304"/>
      <c r="Q17" s="305"/>
      <c r="R17" s="294"/>
      <c r="S17" s="295"/>
      <c r="T17" s="295"/>
      <c r="U17" s="289"/>
    </row>
    <row r="18" spans="1:21" ht="7.9" customHeight="1"/>
    <row r="19" spans="1:21" ht="20.100000000000001" customHeight="1">
      <c r="A19" s="85" t="s">
        <v>48</v>
      </c>
    </row>
    <row r="20" spans="1:21" ht="7.9" customHeight="1"/>
    <row r="21" spans="1:21" ht="20.100000000000001" customHeight="1">
      <c r="A21" s="85" t="s">
        <v>49</v>
      </c>
      <c r="J21" s="294"/>
      <c r="K21" s="295"/>
      <c r="L21" s="295"/>
      <c r="M21" s="289"/>
      <c r="O21" s="85" t="s">
        <v>500</v>
      </c>
    </row>
    <row r="22" spans="1:21" ht="7.9" customHeight="1"/>
    <row r="23" spans="1:21" ht="20.100000000000001" customHeight="1">
      <c r="A23" s="85" t="s">
        <v>50</v>
      </c>
      <c r="J23" s="294"/>
      <c r="K23" s="288"/>
      <c r="L23" s="288"/>
      <c r="M23" s="288"/>
      <c r="N23" s="288"/>
      <c r="O23" s="289"/>
      <c r="Q23" s="85" t="s">
        <v>51</v>
      </c>
    </row>
    <row r="24" spans="1:21" ht="7.9" customHeight="1"/>
    <row r="25" spans="1:21" ht="20.100000000000001" customHeight="1">
      <c r="A25" s="85" t="s">
        <v>52</v>
      </c>
      <c r="J25" s="294"/>
      <c r="K25" s="295"/>
      <c r="L25" s="295"/>
      <c r="M25" s="289"/>
      <c r="O25" s="85" t="s">
        <v>53</v>
      </c>
    </row>
    <row r="26" spans="1:21" ht="7.9" customHeight="1"/>
    <row r="27" spans="1:21" ht="20.100000000000001" customHeight="1">
      <c r="A27" s="85" t="s">
        <v>54</v>
      </c>
      <c r="J27" s="294"/>
      <c r="K27" s="295"/>
      <c r="L27" s="295"/>
      <c r="M27" s="289"/>
      <c r="O27" s="85" t="s">
        <v>500</v>
      </c>
    </row>
    <row r="28" spans="1:21" ht="7.9" customHeight="1"/>
    <row r="29" spans="1:21" ht="20.100000000000001" customHeight="1">
      <c r="A29" s="85" t="s">
        <v>55</v>
      </c>
      <c r="J29" s="294"/>
      <c r="K29" s="288"/>
      <c r="L29" s="288"/>
      <c r="M29" s="288"/>
      <c r="N29" s="288"/>
      <c r="O29" s="289"/>
      <c r="Q29" s="85" t="s">
        <v>56</v>
      </c>
    </row>
    <row r="30" spans="1:21" ht="7.9" customHeight="1"/>
    <row r="31" spans="1:21" ht="20.100000000000001" customHeight="1">
      <c r="A31" s="85" t="s">
        <v>57</v>
      </c>
    </row>
    <row r="32" spans="1:21" ht="7.9" customHeight="1"/>
    <row r="33" spans="4:21" ht="18" customHeight="1">
      <c r="D33" s="306" t="s">
        <v>362</v>
      </c>
      <c r="E33" s="309"/>
      <c r="F33" s="309"/>
      <c r="G33" s="309"/>
      <c r="H33" s="310"/>
      <c r="I33" s="294"/>
      <c r="J33" s="295"/>
      <c r="K33" s="295"/>
      <c r="L33" s="289"/>
      <c r="M33" s="303" t="s">
        <v>319</v>
      </c>
      <c r="N33" s="304"/>
      <c r="O33" s="304"/>
      <c r="P33" s="304"/>
      <c r="Q33" s="305"/>
      <c r="R33" s="294"/>
      <c r="S33" s="295"/>
      <c r="T33" s="295"/>
      <c r="U33" s="289"/>
    </row>
    <row r="34" spans="4:21" ht="18" customHeight="1">
      <c r="D34" s="311" t="s">
        <v>503</v>
      </c>
      <c r="E34" s="312"/>
      <c r="F34" s="312"/>
      <c r="G34" s="312"/>
      <c r="H34" s="313"/>
      <c r="I34" s="294"/>
      <c r="J34" s="295"/>
      <c r="K34" s="295"/>
      <c r="L34" s="289"/>
      <c r="M34" s="303" t="s">
        <v>29</v>
      </c>
      <c r="N34" s="304"/>
      <c r="O34" s="304"/>
      <c r="P34" s="304"/>
      <c r="Q34" s="305"/>
      <c r="R34" s="294"/>
      <c r="S34" s="295"/>
      <c r="T34" s="295"/>
      <c r="U34" s="289"/>
    </row>
  </sheetData>
  <sheetProtection algorithmName="SHA-512" hashValue="IV5FNBQe/tZuVp/Cqibcqg7U/Kmw7Ob98uMxOcpWkHWZukh5aUXDnPSzfJnXfk+xprxPM2kwybsENMgO5WZNlQ==" saltValue="3V8AD5G05Nto0VsfUTKF+g=="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5"/>
  <dataValidations count="7">
    <dataValidation type="list" allowBlank="1" showInputMessage="1" showErrorMessage="1" sqref="J25:M25" xr:uid="{036653E7-5345-479B-AAAD-CE3568899D0F}">
      <formula1>"第三者評価機関,地域住民,その他"</formula1>
    </dataValidation>
    <dataValidation type="list" allowBlank="1" showInputMessage="1" showErrorMessage="1" sqref="J8:M8" xr:uid="{F7422F3E-0D37-46A9-99B8-FE465FD47EC0}">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38BF116D-D190-40F2-9044-7CE3709422B9}">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FBE28EB2-C17C-4E52-AC79-64F931218386}">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AEDD95CF-E294-45D5-B44A-C0E424CD8842}">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555B9D13-257E-46CC-8943-EAEDF3DAFA27}">
      <formula1>"いる,いない"</formula1>
    </dataValidation>
    <dataValidation type="list" allowBlank="1" showInputMessage="1" showErrorMessage="1" sqref="J4:M4 J10:M10 I16:L17 R16:U17 J21:M21 J27:M27 I33:L34 R33:U34" xr:uid="{A7414D46-DB5D-4370-A3FF-0D1178B09C3D}">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B7BA-87A6-4FB9-A5D7-E314CA66BCB1}">
  <sheetPr codeName="Sheet7">
    <pageSetUpPr fitToPage="1"/>
  </sheetPr>
  <dimension ref="A1:AJ29"/>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0.100000000000001" customHeight="1">
      <c r="A1" s="85" t="s">
        <v>58</v>
      </c>
    </row>
    <row r="2" spans="1:36" ht="20.100000000000001" customHeight="1">
      <c r="A2" s="85" t="s">
        <v>59</v>
      </c>
    </row>
    <row r="3" spans="1:36" ht="7.9" customHeight="1"/>
    <row r="4" spans="1:36" ht="20.100000000000001" customHeight="1">
      <c r="A4" s="85" t="s">
        <v>60</v>
      </c>
      <c r="J4" s="294"/>
      <c r="K4" s="288"/>
      <c r="L4" s="288"/>
      <c r="M4" s="288"/>
      <c r="N4" s="288"/>
      <c r="O4" s="289"/>
      <c r="Q4" s="85" t="s">
        <v>43</v>
      </c>
    </row>
    <row r="5" spans="1:36" ht="7.9" customHeight="1"/>
    <row r="6" spans="1:36" ht="20.100000000000001" customHeight="1">
      <c r="A6" s="85" t="s">
        <v>61</v>
      </c>
    </row>
    <row r="7" spans="1:36" ht="7.9" customHeight="1"/>
    <row r="8" spans="1:36" ht="20.100000000000001" customHeight="1">
      <c r="A8" s="126"/>
      <c r="B8" s="126"/>
      <c r="C8" s="126"/>
      <c r="D8" s="290"/>
      <c r="E8" s="291"/>
      <c r="F8" s="291"/>
      <c r="G8" s="278"/>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9"/>
    </row>
    <row r="9" spans="1:36" ht="20.100000000000001" customHeight="1">
      <c r="A9" s="126"/>
      <c r="B9" s="126"/>
      <c r="C9" s="126"/>
      <c r="D9" s="292"/>
      <c r="E9" s="293"/>
      <c r="F9" s="293"/>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2"/>
    </row>
    <row r="10" spans="1:36" ht="20.100000000000001" customHeight="1">
      <c r="A10" s="126"/>
      <c r="B10" s="126"/>
      <c r="C10" s="126"/>
      <c r="D10" s="292"/>
      <c r="E10" s="293"/>
      <c r="F10" s="293"/>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2"/>
    </row>
    <row r="11" spans="1:36" ht="20.100000000000001" customHeight="1">
      <c r="A11" s="126"/>
      <c r="B11" s="126"/>
      <c r="C11" s="126"/>
      <c r="D11" s="292"/>
      <c r="E11" s="293"/>
      <c r="F11" s="293"/>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2"/>
    </row>
    <row r="12" spans="1:36" ht="19.5" customHeight="1">
      <c r="A12" s="126"/>
      <c r="B12" s="126"/>
      <c r="C12" s="126"/>
      <c r="D12" s="283"/>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5"/>
    </row>
    <row r="13" spans="1:36" ht="7.9" customHeight="1"/>
    <row r="14" spans="1:36" ht="20.100000000000001" customHeight="1">
      <c r="A14" s="85" t="s">
        <v>62</v>
      </c>
    </row>
    <row r="15" spans="1:36" ht="19.5" customHeight="1">
      <c r="A15" s="85" t="s">
        <v>509</v>
      </c>
      <c r="O15" s="294"/>
      <c r="P15" s="295"/>
      <c r="Q15" s="295"/>
      <c r="R15" s="289"/>
      <c r="T15" s="85" t="s">
        <v>65</v>
      </c>
      <c r="AF15" s="294"/>
      <c r="AG15" s="295"/>
      <c r="AH15" s="295"/>
      <c r="AI15" s="289"/>
    </row>
    <row r="16" spans="1:36" ht="7.9" customHeight="1"/>
    <row r="17" spans="1:35" ht="19.5" customHeight="1">
      <c r="A17" s="85" t="s">
        <v>363</v>
      </c>
      <c r="O17" s="294"/>
      <c r="P17" s="295"/>
      <c r="Q17" s="295"/>
      <c r="R17" s="289"/>
      <c r="V17" s="85" t="s">
        <v>67</v>
      </c>
    </row>
    <row r="18" spans="1:35" ht="7.9" customHeight="1"/>
    <row r="19" spans="1:35" ht="19.5" customHeight="1">
      <c r="A19" s="85" t="s">
        <v>63</v>
      </c>
      <c r="O19" s="294"/>
      <c r="P19" s="295"/>
      <c r="Q19" s="295"/>
      <c r="R19" s="289"/>
      <c r="T19" s="85" t="s">
        <v>68</v>
      </c>
      <c r="AF19" s="294"/>
      <c r="AG19" s="295"/>
      <c r="AH19" s="295"/>
      <c r="AI19" s="289"/>
    </row>
    <row r="20" spans="1:35" ht="7.9" customHeight="1">
      <c r="T20" s="85" t="s">
        <v>66</v>
      </c>
    </row>
    <row r="21" spans="1:35" ht="19.5" customHeight="1">
      <c r="A21" s="85" t="s">
        <v>494</v>
      </c>
      <c r="O21" s="294"/>
      <c r="P21" s="295"/>
      <c r="Q21" s="295"/>
      <c r="R21" s="289"/>
      <c r="T21" s="85" t="s">
        <v>69</v>
      </c>
      <c r="AF21" s="294"/>
      <c r="AG21" s="295"/>
      <c r="AH21" s="295"/>
      <c r="AI21" s="289"/>
    </row>
    <row r="22" spans="1:35" ht="7.9" customHeight="1">
      <c r="T22" s="85" t="s">
        <v>66</v>
      </c>
    </row>
    <row r="23" spans="1:35" ht="19.5" customHeight="1">
      <c r="A23" s="85" t="s">
        <v>504</v>
      </c>
      <c r="T23" s="85" t="s">
        <v>510</v>
      </c>
      <c r="AF23" s="294"/>
      <c r="AG23" s="295"/>
      <c r="AH23" s="295"/>
      <c r="AI23" s="289"/>
    </row>
    <row r="24" spans="1:35" ht="7.9" customHeight="1"/>
    <row r="25" spans="1:35" ht="19.5" customHeight="1">
      <c r="A25" s="85" t="s">
        <v>64</v>
      </c>
      <c r="O25" s="294"/>
      <c r="P25" s="295"/>
      <c r="Q25" s="295"/>
      <c r="R25" s="289"/>
    </row>
    <row r="26" spans="1:35" ht="19.5" customHeight="1">
      <c r="A26" s="85" t="s">
        <v>483</v>
      </c>
    </row>
    <row r="27" spans="1:35" ht="7.9" customHeight="1"/>
    <row r="28" spans="1:35" ht="19.5" customHeight="1">
      <c r="A28" s="85" t="s">
        <v>484</v>
      </c>
      <c r="O28" s="294"/>
      <c r="P28" s="295"/>
      <c r="Q28" s="295"/>
      <c r="R28" s="289"/>
    </row>
    <row r="29" spans="1:35" ht="7.9" customHeight="1"/>
  </sheetData>
  <sheetProtection algorithmName="SHA-512" hashValue="uAG/S3XKZ4h9QHrlW5FBD7tmNFPPYkCCu8N2J0m7rY3D3VtI/aikOStRxk7fKm5BhNDWc4uiMAMUXYu6cxjoiQ==" saltValue="cdVSaXSkymgrmva8UJzULg==" spinCount="100000" sheet="1" objects="1" scenarios="1"/>
  <mergeCells count="12">
    <mergeCell ref="O21:R21"/>
    <mergeCell ref="AF21:AI21"/>
    <mergeCell ref="AF23:AI23"/>
    <mergeCell ref="O25:R25"/>
    <mergeCell ref="O28:R28"/>
    <mergeCell ref="O19:R19"/>
    <mergeCell ref="AF19:AI19"/>
    <mergeCell ref="J4:O4"/>
    <mergeCell ref="D8:AJ12"/>
    <mergeCell ref="O15:R15"/>
    <mergeCell ref="AF15:AI15"/>
    <mergeCell ref="O17:R17"/>
  </mergeCells>
  <phoneticPr fontId="5"/>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BCD90D4F-342E-41FA-93D7-9A9A2495224C}">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9E8CFD63-7EC1-4577-B578-33493FE6E818}">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95DC26E4-4C6D-4C77-B664-89ED9CD7099E}">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2ED0899E-9C0C-4377-9B82-E3839DF8BBF7}">
      <formula1>"いる,いない,非該当"</formula1>
      <formula2>0</formula2>
    </dataValidation>
    <dataValidation operator="equal" allowBlank="1" showErrorMessage="1" errorTitle="入力規則違反" error="リストから選択してください" sqref="D8:AJ12" xr:uid="{33D445FF-0359-45AF-9A66-B899A2CB6826}"/>
    <dataValidation type="list" allowBlank="1" showInputMessage="1" showErrorMessage="1" sqref="O15:R15 O17:R17 O19:R19 O21:R21 O25:R25 O28:R28 AF15:AI15 AF19:AI19 AF21:AI21 AF23:AI23" xr:uid="{80EC6EBA-EF05-45B1-B926-81808BDAA8FF}">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56D2-140B-4B17-A3A9-8B1FDBDCF213}">
  <sheetPr codeName="Sheet8">
    <pageSetUpPr fitToPage="1"/>
  </sheetPr>
  <dimension ref="A1:H26"/>
  <sheetViews>
    <sheetView showGridLines="0" view="pageBreakPreview" zoomScaleNormal="100" zoomScaleSheetLayoutView="100" workbookViewId="0">
      <selection activeCell="A2" sqref="A2:C3"/>
    </sheetView>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77</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337</v>
      </c>
    </row>
    <row r="5" spans="1:8" ht="25.15" customHeight="1">
      <c r="A5" s="135" t="s">
        <v>9</v>
      </c>
      <c r="B5" s="136"/>
      <c r="C5" s="137" t="s">
        <v>10</v>
      </c>
      <c r="D5" s="137" t="s">
        <v>11</v>
      </c>
      <c r="E5" s="137"/>
      <c r="F5" s="137" t="s">
        <v>10</v>
      </c>
      <c r="G5" s="137" t="s">
        <v>11</v>
      </c>
      <c r="H5" s="126"/>
    </row>
    <row r="6" spans="1:8" ht="25.15" customHeight="1">
      <c r="A6" s="138"/>
      <c r="B6" s="137">
        <v>1</v>
      </c>
      <c r="C6" s="139" t="s">
        <v>339</v>
      </c>
      <c r="D6" s="140"/>
      <c r="E6" s="137">
        <v>15</v>
      </c>
      <c r="F6" s="139"/>
      <c r="G6" s="140"/>
      <c r="H6" s="126"/>
    </row>
    <row r="7" spans="1:8" ht="25.15" customHeight="1">
      <c r="A7" s="142" t="s">
        <v>82</v>
      </c>
      <c r="B7" s="137">
        <v>2</v>
      </c>
      <c r="C7" s="139" t="s">
        <v>84</v>
      </c>
      <c r="D7" s="140"/>
      <c r="E7" s="137">
        <v>16</v>
      </c>
      <c r="F7" s="139"/>
      <c r="G7" s="140"/>
      <c r="H7" s="126"/>
    </row>
    <row r="8" spans="1:8" ht="25.15" customHeight="1">
      <c r="A8" s="142"/>
      <c r="B8" s="137">
        <v>3</v>
      </c>
      <c r="C8" s="139" t="s">
        <v>505</v>
      </c>
      <c r="D8" s="140"/>
      <c r="E8" s="137">
        <v>17</v>
      </c>
      <c r="F8" s="139"/>
      <c r="G8" s="140"/>
      <c r="H8" s="126"/>
    </row>
    <row r="9" spans="1:8" ht="25.15" customHeight="1">
      <c r="A9" s="142" t="s">
        <v>79</v>
      </c>
      <c r="B9" s="137">
        <v>4</v>
      </c>
      <c r="C9" s="139"/>
      <c r="D9" s="140"/>
      <c r="E9" s="137">
        <v>18</v>
      </c>
      <c r="F9" s="139"/>
      <c r="G9" s="140"/>
      <c r="H9" s="126"/>
    </row>
    <row r="10" spans="1:8" ht="25.15" customHeight="1">
      <c r="A10" s="142"/>
      <c r="B10" s="137">
        <v>5</v>
      </c>
      <c r="C10" s="139"/>
      <c r="D10" s="140"/>
      <c r="E10" s="137">
        <v>19</v>
      </c>
      <c r="F10" s="139"/>
      <c r="G10" s="140"/>
      <c r="H10" s="126"/>
    </row>
    <row r="11" spans="1:8" ht="25.15" customHeight="1">
      <c r="A11" s="142" t="s">
        <v>83</v>
      </c>
      <c r="B11" s="137">
        <v>6</v>
      </c>
      <c r="C11" s="139"/>
      <c r="D11" s="140"/>
      <c r="E11" s="137">
        <v>20</v>
      </c>
      <c r="F11" s="139"/>
      <c r="G11" s="140"/>
      <c r="H11" s="126"/>
    </row>
    <row r="12" spans="1:8" ht="25.15" customHeight="1">
      <c r="A12" s="142" t="s">
        <v>78</v>
      </c>
      <c r="B12" s="137">
        <v>7</v>
      </c>
      <c r="C12" s="139"/>
      <c r="D12" s="140"/>
      <c r="E12" s="137">
        <v>21</v>
      </c>
      <c r="F12" s="139"/>
      <c r="G12" s="140"/>
      <c r="H12" s="126"/>
    </row>
    <row r="13" spans="1:8" ht="25.15" customHeight="1">
      <c r="A13" s="142"/>
      <c r="B13" s="137">
        <v>8</v>
      </c>
      <c r="C13" s="139"/>
      <c r="D13" s="140"/>
      <c r="E13" s="137">
        <v>22</v>
      </c>
      <c r="F13" s="139"/>
      <c r="G13" s="140"/>
      <c r="H13" s="126"/>
    </row>
    <row r="14" spans="1:8" ht="25.15" customHeight="1">
      <c r="A14" s="142" t="s">
        <v>79</v>
      </c>
      <c r="B14" s="137">
        <v>9</v>
      </c>
      <c r="C14" s="139"/>
      <c r="D14" s="140"/>
      <c r="E14" s="137">
        <v>23</v>
      </c>
      <c r="F14" s="139"/>
      <c r="G14" s="140"/>
      <c r="H14" s="126"/>
    </row>
    <row r="15" spans="1:8" ht="25.15" customHeight="1">
      <c r="A15" s="142"/>
      <c r="B15" s="137">
        <v>10</v>
      </c>
      <c r="C15" s="139"/>
      <c r="D15" s="140"/>
      <c r="E15" s="137">
        <v>24</v>
      </c>
      <c r="F15" s="139"/>
      <c r="G15" s="140"/>
      <c r="H15" s="126"/>
    </row>
    <row r="16" spans="1:8" ht="25.15" customHeight="1">
      <c r="A16" s="142" t="s">
        <v>80</v>
      </c>
      <c r="B16" s="137">
        <v>11</v>
      </c>
      <c r="C16" s="139"/>
      <c r="D16" s="140"/>
      <c r="E16" s="137">
        <v>25</v>
      </c>
      <c r="F16" s="143"/>
      <c r="G16" s="140"/>
      <c r="H16" s="126"/>
    </row>
    <row r="17" spans="1:8" ht="25.15" customHeight="1">
      <c r="A17" s="142"/>
      <c r="B17" s="137">
        <v>12</v>
      </c>
      <c r="C17" s="139"/>
      <c r="D17" s="140"/>
      <c r="E17" s="137">
        <v>26</v>
      </c>
      <c r="F17" s="139"/>
      <c r="G17" s="140"/>
      <c r="H17" s="126"/>
    </row>
    <row r="18" spans="1:8" ht="25.15" customHeight="1">
      <c r="A18" s="142" t="s">
        <v>81</v>
      </c>
      <c r="B18" s="137">
        <v>13</v>
      </c>
      <c r="C18" s="139"/>
      <c r="D18" s="140"/>
      <c r="E18" s="144">
        <v>27</v>
      </c>
      <c r="F18" s="145"/>
      <c r="G18" s="140"/>
      <c r="H18" s="126"/>
    </row>
    <row r="19" spans="1:8" ht="25.15" customHeight="1">
      <c r="A19" s="133"/>
      <c r="B19" s="137">
        <v>14</v>
      </c>
      <c r="C19" s="139"/>
      <c r="D19" s="140"/>
      <c r="E19" s="146">
        <v>28</v>
      </c>
      <c r="F19" s="145"/>
      <c r="G19" s="150"/>
      <c r="H19" s="126"/>
    </row>
    <row r="26" spans="1:8" ht="25.5" customHeight="1"/>
  </sheetData>
  <sheetProtection algorithmName="SHA-512" hashValue="Z0NcdRig4o2cp3p6IY2aXQgdg/Cd9tE+hrEvvi/FE0UA4d6clb6kXFDF717+fQAVaWjkFqwuP+mt9kYH8k09Ng==" saltValue="Daq1viY3zGOWGRikWwFQu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F9C7DEE3-8E3F-4721-B370-9F7FEE828C9A}">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16423-F7BB-4E07-96A3-332C5ECEDCD1}">
  <sheetPr codeName="Sheet9">
    <pageSetUpPr fitToPage="1"/>
  </sheetPr>
  <dimension ref="A1:AA13"/>
  <sheetViews>
    <sheetView showGridLines="0" view="pageBreakPreview" zoomScaleNormal="100" zoomScaleSheetLayoutView="100" workbookViewId="0">
      <selection activeCell="A2" sqref="A2:C3"/>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4" customHeight="1">
      <c r="A1" s="95" t="s">
        <v>77</v>
      </c>
      <c r="B1" s="95"/>
      <c r="C1" s="95"/>
      <c r="D1" s="95"/>
      <c r="E1" s="95"/>
      <c r="F1" s="95"/>
      <c r="G1" s="95"/>
      <c r="H1" s="95"/>
      <c r="I1" s="95"/>
      <c r="J1" s="95"/>
      <c r="L1" s="96"/>
    </row>
    <row r="2" spans="1:27" ht="20.100000000000001" customHeight="1">
      <c r="A2" s="85" t="s">
        <v>340</v>
      </c>
    </row>
    <row r="3" spans="1:27" ht="20.100000000000001" customHeight="1">
      <c r="A3" s="85" t="s">
        <v>88</v>
      </c>
      <c r="I3" s="314"/>
      <c r="J3" s="287"/>
      <c r="K3" s="287"/>
      <c r="L3" s="288"/>
      <c r="M3" s="288"/>
      <c r="N3" s="315"/>
      <c r="P3" s="85" t="s">
        <v>500</v>
      </c>
    </row>
    <row r="4" spans="1:27" ht="7.9" customHeight="1"/>
    <row r="5" spans="1:27" ht="20.100000000000001" customHeight="1">
      <c r="A5" s="85" t="s">
        <v>89</v>
      </c>
      <c r="I5" s="314"/>
      <c r="J5" s="287"/>
      <c r="K5" s="287"/>
      <c r="L5" s="288"/>
      <c r="M5" s="288"/>
      <c r="N5" s="315"/>
      <c r="P5" s="85" t="s">
        <v>85</v>
      </c>
    </row>
    <row r="6" spans="1:27" ht="7.9" customHeight="1"/>
    <row r="7" spans="1:27" ht="20.100000000000001" customHeight="1">
      <c r="A7" s="85" t="s">
        <v>86</v>
      </c>
      <c r="I7" s="314"/>
      <c r="J7" s="287"/>
      <c r="K7" s="287"/>
      <c r="L7" s="288"/>
      <c r="M7" s="288"/>
      <c r="N7" s="315"/>
      <c r="P7" s="85" t="s">
        <v>87</v>
      </c>
    </row>
    <row r="8" spans="1:27" ht="7.9" customHeight="1"/>
    <row r="9" spans="1:27" ht="7.15" customHeight="1"/>
    <row r="10" spans="1:27" ht="20.100000000000001" customHeight="1">
      <c r="A10" s="85" t="s">
        <v>90</v>
      </c>
    </row>
    <row r="11" spans="1:27" ht="20.100000000000001" customHeight="1">
      <c r="A11" s="85" t="s">
        <v>91</v>
      </c>
      <c r="V11" s="316"/>
      <c r="W11" s="295"/>
      <c r="X11" s="295"/>
      <c r="Y11" s="315"/>
      <c r="AA11" s="85" t="s">
        <v>500</v>
      </c>
    </row>
    <row r="12" spans="1:27" ht="7.9" customHeight="1"/>
    <row r="13" spans="1:27" ht="7.9" customHeight="1"/>
  </sheetData>
  <sheetProtection algorithmName="SHA-512" hashValue="jmY+brZdKBRpPJKWBvIhQCAz3HsnYQqmkedR/P8cKHymnuzrMDnY2jkJk0+DyD/ze4LS2iP6BeLM68kBPvO7/Q==" saltValue="X+Or6kR0V8J5l8l7jQXDaw==" spinCount="100000" sheet="1" objects="1" scenarios="1"/>
  <mergeCells count="4">
    <mergeCell ref="I3:N3"/>
    <mergeCell ref="I5:N5"/>
    <mergeCell ref="I7:N7"/>
    <mergeCell ref="V11:Y11"/>
  </mergeCells>
  <phoneticPr fontId="5"/>
  <dataValidations count="8">
    <dataValidation operator="equal" allowBlank="1" showErrorMessage="1" errorTitle="入力規則違反" error="リストから選択してください" sqref="I7:N7" xr:uid="{F0907393-C93E-4D3F-BE00-7EF46D5607FF}"/>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01CAAF84-4C82-4783-B7A9-EDB75B337AE7}">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A5F23193-A720-44C0-A370-443B1D25DB46}">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D38BC1C1-141A-4685-BD67-D57C57A72525}">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597DD2EB-9A49-457C-AF79-7EE212DD7C55}">
      <formula1>"いる,いない"</formula1>
    </dataValidation>
    <dataValidation type="list" operator="equal" allowBlank="1" showErrorMessage="1" errorTitle="入力規則違反" error="リストから選択してください" sqref="I5:N5" xr:uid="{C29DF3BF-CBFF-4CCB-B82A-43B3F5C2932D}">
      <formula1>"保育日誌,学校日誌,その他"</formula1>
    </dataValidation>
    <dataValidation type="list" operator="equal" allowBlank="1" showErrorMessage="1" errorTitle="入力規則違反" error="リストから選択してください" sqref="I3:N3" xr:uid="{101E0BD7-F2C2-4759-8122-6976401BAC1F}">
      <formula1>"○,×"</formula1>
    </dataValidation>
    <dataValidation type="list" allowBlank="1" showInputMessage="1" showErrorMessage="1" sqref="V11:Y11" xr:uid="{79491DED-2D2F-4ACD-97C2-E47841C620C4}">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31</vt:i4>
      </vt:variant>
    </vt:vector>
  </HeadingPairs>
  <TitlesOfParts>
    <vt:vector size="63"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2025-06-13T04:27:26Z</dcterms:modified>
</cp:coreProperties>
</file>