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ADDA359E-2F84-4015-85D7-0DA12FD58854}" xr6:coauthVersionLast="47" xr6:coauthVersionMax="47" xr10:uidLastSave="{00000000-0000-0000-0000-000000000000}"/>
  <bookViews>
    <workbookView xWindow="-120" yWindow="-120" windowWidth="20730" windowHeight="11160" xr2:uid="{00000000-000D-0000-FFFF-FFFF00000000}"/>
  </bookViews>
  <sheets>
    <sheet name="P0" sheetId="11" r:id="rId1"/>
    <sheet name="P1" sheetId="12" r:id="rId2"/>
    <sheet name="P2" sheetId="119" r:id="rId3"/>
    <sheet name="P3" sheetId="122" r:id="rId4"/>
    <sheet name="P4" sheetId="123" r:id="rId5"/>
    <sheet name="P5" sheetId="124" r:id="rId6"/>
    <sheet name="P6" sheetId="125" r:id="rId7"/>
    <sheet name="P7" sheetId="126" r:id="rId8"/>
    <sheet name="P8" sheetId="127" r:id="rId9"/>
    <sheet name="P9" sheetId="128" r:id="rId10"/>
    <sheet name="P10" sheetId="129" r:id="rId11"/>
    <sheet name="P11" sheetId="130" r:id="rId12"/>
    <sheet name="P12" sheetId="131" r:id="rId13"/>
    <sheet name="P13" sheetId="132" r:id="rId14"/>
    <sheet name="P14" sheetId="133" r:id="rId15"/>
    <sheet name="P15" sheetId="59" r:id="rId16"/>
    <sheet name="P16" sheetId="120" r:id="rId17"/>
    <sheet name="P17※記入不要" sheetId="121" r:id="rId18"/>
    <sheet name="P18" sheetId="98" r:id="rId19"/>
    <sheet name="P19※記入不要" sheetId="102" r:id="rId20"/>
    <sheet name="P20" sheetId="103" r:id="rId21"/>
    <sheet name="P21※記入不要" sheetId="104" r:id="rId22"/>
    <sheet name="P22" sheetId="73" r:id="rId23"/>
    <sheet name="P23" sheetId="72" r:id="rId24"/>
    <sheet name="P24" sheetId="74" r:id="rId25"/>
    <sheet name="P25" sheetId="75" r:id="rId26"/>
    <sheet name="P26" sheetId="77" r:id="rId27"/>
    <sheet name="P27" sheetId="78" r:id="rId28"/>
    <sheet name="P28" sheetId="79" r:id="rId29"/>
    <sheet name="P29" sheetId="80" r:id="rId30"/>
    <sheet name="P30" sheetId="81" r:id="rId31"/>
    <sheet name="P31" sheetId="82" r:id="rId32"/>
  </sheets>
  <definedNames>
    <definedName name="_xlnm.Print_Area" localSheetId="0">P0!$A$1:$G$15</definedName>
    <definedName name="_xlnm.Print_Area" localSheetId="1">'P1'!$A$1:$H$22</definedName>
    <definedName name="_xlnm.Print_Area" localSheetId="10">'P10'!$A$1:$H$22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'P15'!$A$1:$H$22</definedName>
    <definedName name="_xlnm.Print_Area" localSheetId="16">'P16'!$A$1:$AC$34</definedName>
    <definedName name="_xlnm.Print_Area" localSheetId="17">P17※記入不要!$A$1:$AC$33</definedName>
    <definedName name="_xlnm.Print_Area" localSheetId="18">'P18'!$A$1:$V$20</definedName>
    <definedName name="_xlnm.Print_Area" localSheetId="19">P19※記入不要!$A$1:$V$21</definedName>
    <definedName name="_xlnm.Print_Area" localSheetId="2">'P2'!$A$1:$N$27</definedName>
    <definedName name="_xlnm.Print_Area" localSheetId="20">'P20'!$A$1:$Q$24</definedName>
    <definedName name="_xlnm.Print_Area" localSheetId="21">P21※記入不要!$A$1:$Q$25</definedName>
    <definedName name="_xlnm.Print_Area" localSheetId="22">'P22'!$A$1:$AM$27</definedName>
    <definedName name="_xlnm.Print_Area" localSheetId="23">'P23'!$A$1:$AM$44</definedName>
    <definedName name="_xlnm.Print_Area" localSheetId="24">'P24'!$A$1:$AM$35</definedName>
    <definedName name="_xlnm.Print_Area" localSheetId="25">'P25'!$A$1:$AM$37</definedName>
    <definedName name="_xlnm.Print_Area" localSheetId="26">'P26'!$A$1:$AM$32</definedName>
    <definedName name="_xlnm.Print_Area" localSheetId="27">'P27'!$A$1:$AM$40</definedName>
    <definedName name="_xlnm.Print_Area" localSheetId="28">'P28'!$A$1:$AM$27</definedName>
    <definedName name="_xlnm.Print_Area" localSheetId="29">'P29'!$A$1:$AM$30</definedName>
    <definedName name="_xlnm.Print_Area" localSheetId="3">'P3'!$A$1:$AK$26</definedName>
    <definedName name="_xlnm.Print_Area" localSheetId="30">'P30'!$A$1:$H$23</definedName>
    <definedName name="_xlnm.Print_Area" localSheetId="31">'P31'!$A$1:$AK$19</definedName>
    <definedName name="_xlnm.Print_Area" localSheetId="4">'P4'!$A$1:$AK$13</definedName>
    <definedName name="_xlnm.Print_Area" localSheetId="5">'P5'!$A$1:$AK$34</definedName>
    <definedName name="_xlnm.Print_Area" localSheetId="6">'P6'!$A$1:$AK$29</definedName>
    <definedName name="_xlnm.Print_Area" localSheetId="7">'P7'!$A$1:$H$22</definedName>
    <definedName name="_xlnm.Print_Area" localSheetId="8">'P8'!$A$1:$AK$13</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0" i="121" l="1"/>
  <c r="H16" i="121" l="1"/>
  <c r="W16" i="121"/>
  <c r="T16" i="121"/>
  <c r="Q16" i="121"/>
  <c r="N16" i="121"/>
  <c r="K16" i="121"/>
  <c r="N10" i="120"/>
  <c r="Q10" i="120"/>
  <c r="T10" i="120"/>
  <c r="H5" i="120"/>
  <c r="Z21" i="121"/>
  <c r="Z19" i="121"/>
  <c r="J29" i="121" s="1"/>
  <c r="V29" i="121" s="1"/>
  <c r="Z19" i="121" a="1"/>
  <c r="H18" i="121"/>
  <c r="Z18" i="121" s="1"/>
  <c r="H17" i="121"/>
  <c r="Q14" i="121"/>
  <c r="T13" i="121"/>
  <c r="K13" i="121"/>
  <c r="T12" i="121"/>
  <c r="T14" i="121" s="1"/>
  <c r="Q12" i="121"/>
  <c r="N12" i="121"/>
  <c r="N14" i="121" s="1"/>
  <c r="K12" i="121"/>
  <c r="K15" i="121" s="1"/>
  <c r="H12" i="121"/>
  <c r="H14" i="121" s="1"/>
  <c r="Q10" i="121"/>
  <c r="N10" i="121"/>
  <c r="H10" i="121"/>
  <c r="K9" i="121"/>
  <c r="S8" i="121"/>
  <c r="P8" i="121"/>
  <c r="N8" i="121"/>
  <c r="K8" i="121"/>
  <c r="K10" i="121" s="1"/>
  <c r="H8" i="121"/>
  <c r="Z8" i="121" s="1"/>
  <c r="V5" i="121"/>
  <c r="S5" i="121"/>
  <c r="P5" i="121"/>
  <c r="N5" i="121"/>
  <c r="K5" i="121"/>
  <c r="H5" i="121"/>
  <c r="Z5" i="121" s="1"/>
  <c r="Z21" i="120"/>
  <c r="Z19" i="120" a="1"/>
  <c r="Z19" i="120" s="1"/>
  <c r="J29" i="120" s="1"/>
  <c r="V29" i="120" s="1"/>
  <c r="H17" i="120"/>
  <c r="W16" i="120"/>
  <c r="T16" i="120"/>
  <c r="Q16" i="120"/>
  <c r="N16" i="120"/>
  <c r="K16" i="120"/>
  <c r="H16" i="120"/>
  <c r="Z16" i="120" s="1"/>
  <c r="K14" i="120"/>
  <c r="T13" i="120"/>
  <c r="K13" i="120"/>
  <c r="T12" i="120"/>
  <c r="T14" i="120" s="1"/>
  <c r="Q12" i="120"/>
  <c r="Q14" i="120" s="1"/>
  <c r="N12" i="120"/>
  <c r="N14" i="120" s="1"/>
  <c r="K12" i="120"/>
  <c r="K15" i="120" s="1"/>
  <c r="H12" i="120"/>
  <c r="H14" i="120" s="1"/>
  <c r="K9" i="120"/>
  <c r="S8" i="120"/>
  <c r="P8" i="120"/>
  <c r="N8" i="120"/>
  <c r="K8" i="120"/>
  <c r="K10" i="120" s="1"/>
  <c r="H8" i="120"/>
  <c r="H10" i="120" s="1"/>
  <c r="V5" i="120"/>
  <c r="S5" i="120"/>
  <c r="P5" i="120"/>
  <c r="N5" i="120"/>
  <c r="K5" i="120"/>
  <c r="K18" i="119"/>
  <c r="K16" i="119"/>
  <c r="N15" i="119"/>
  <c r="K14" i="119"/>
  <c r="N13" i="119"/>
  <c r="K12" i="119"/>
  <c r="K10" i="119"/>
  <c r="K8" i="119"/>
  <c r="N7" i="119" s="1"/>
  <c r="K6" i="119"/>
  <c r="K4" i="119"/>
  <c r="N5" i="119" s="1"/>
  <c r="Z16" i="121" l="1"/>
  <c r="Z5" i="120"/>
  <c r="Z10" i="120"/>
  <c r="AC7" i="121"/>
  <c r="Z15" i="121"/>
  <c r="Z15" i="120"/>
  <c r="Z14" i="120"/>
  <c r="K14" i="121"/>
  <c r="Z14" i="121" s="1"/>
  <c r="H18" i="120"/>
  <c r="Z18" i="120" s="1"/>
  <c r="K11" i="120"/>
  <c r="Z11" i="120" s="1"/>
  <c r="Z12" i="121"/>
  <c r="Z8" i="120"/>
  <c r="Z12" i="120"/>
  <c r="Z10" i="121"/>
  <c r="K11" i="121"/>
  <c r="Z11" i="121" s="1"/>
  <c r="AC10" i="121" l="1"/>
  <c r="AC10" i="120"/>
  <c r="AC7" i="120"/>
  <c r="AC15" i="121"/>
  <c r="G29" i="121" s="1"/>
  <c r="S29" i="121" s="1"/>
  <c r="AC15" i="120"/>
  <c r="G29" i="120" s="1"/>
  <c r="S29" i="120" s="1"/>
  <c r="N17" i="102" l="1" a="1"/>
  <c r="N17" i="102" s="1"/>
  <c r="R17" i="102" s="1"/>
  <c r="N17" i="98" a="1"/>
  <c r="N17" i="98" s="1"/>
  <c r="N15" i="102"/>
  <c r="R15" i="102" s="1"/>
  <c r="N13" i="102"/>
  <c r="R13" i="102" s="1"/>
  <c r="N10" i="102" a="1"/>
  <c r="N10" i="102" s="1"/>
  <c r="R10" i="102" s="1"/>
  <c r="N6" i="102" a="1"/>
  <c r="N6" i="102" s="1"/>
  <c r="R6" i="102" s="1"/>
  <c r="S4" i="102"/>
  <c r="N4" i="102"/>
  <c r="R4" i="102" s="1"/>
  <c r="R10" i="98" l="1"/>
  <c r="N10" i="98" a="1"/>
  <c r="N10" i="98" s="1"/>
  <c r="N23" i="78"/>
  <c r="R17" i="98"/>
  <c r="N15" i="98"/>
  <c r="R15" i="98" s="1"/>
  <c r="N13" i="98"/>
  <c r="R13" i="98" s="1"/>
  <c r="N6" i="98" a="1"/>
  <c r="N6" i="98" s="1"/>
  <c r="R6" i="98" s="1"/>
  <c r="N4" i="98"/>
  <c r="R4" i="98" s="1"/>
  <c r="S4" i="98"/>
  <c r="M11" i="73" l="1"/>
  <c r="N38" i="78"/>
  <c r="R21" i="80" s="1"/>
  <c r="N37" i="78"/>
  <c r="R6" i="80" s="1"/>
  <c r="N36" i="78"/>
  <c r="R17" i="79" s="1"/>
  <c r="N35" i="78"/>
  <c r="R6" i="79" s="1"/>
  <c r="N26" i="78"/>
  <c r="N31" i="78" s="1"/>
  <c r="N18" i="78"/>
  <c r="N8" i="78"/>
  <c r="N13" i="78" s="1"/>
  <c r="T8" i="78"/>
  <c r="T13" i="78" s="1"/>
  <c r="N34" i="78" l="1"/>
  <c r="N39" i="78" s="1"/>
  <c r="N14" i="78"/>
  <c r="D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20" authorId="0" shapeId="0" xr:uid="{88F48D7A-58ED-411F-BD72-BB482D12A763}">
      <text>
        <r>
          <rPr>
            <sz val="9"/>
            <color indexed="81"/>
            <rFont val="游ゴシック"/>
            <family val="3"/>
            <charset val="128"/>
          </rPr>
          <t>「非該当」は、保育料・副食費等を含み保護者から一切の費用を受けない場合にのみ選択してください。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7400D481-35FB-4099-9561-8375B0C46E8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17" authorId="0" shapeId="0" xr:uid="{7AF8C1B5-6BD5-4798-A3BC-73D100B1F8A9}">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4807CAD1-EEF8-4EC6-9A48-B3EDA67D7298}">
      <text>
        <r>
          <rPr>
            <sz val="9"/>
            <color indexed="81"/>
            <rFont val="游ゴシック"/>
            <family val="3"/>
            <charset val="128"/>
          </rPr>
          <t xml:space="preserve">「非該当」は、
</t>
        </r>
        <r>
          <rPr>
            <b/>
            <u/>
            <sz val="9"/>
            <color indexed="81"/>
            <rFont val="游ゴシック"/>
            <family val="3"/>
            <charset val="128"/>
          </rPr>
          <t>・処遇改善等加算（Ⅰ・Ⅱ・Ⅲ）を認定申請していない
・制度上、当該項目が対象でない（例：家庭的保育事業における、処遇改善等加算Ⅱの人数Ａ職員に対する辞令交付）</t>
        </r>
        <r>
          <rPr>
            <sz val="9"/>
            <color indexed="81"/>
            <rFont val="游ゴシック"/>
            <family val="3"/>
            <charset val="128"/>
          </rPr>
          <t xml:space="preserve">
の場合のみ、選択してください。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5" authorId="0" shapeId="0" xr:uid="{AFAE419D-4B08-43D6-80B8-C45000744448}">
      <text>
        <r>
          <rPr>
            <sz val="9"/>
            <color indexed="81"/>
            <rFont val="游ゴシック"/>
            <family val="3"/>
            <charset val="128"/>
          </rPr>
          <t>【処遇改善等加算通知】
　</t>
        </r>
        <r>
          <rPr>
            <b/>
            <u/>
            <sz val="9"/>
            <color indexed="81"/>
            <rFont val="游ゴシック"/>
            <family val="3"/>
            <charset val="128"/>
          </rPr>
          <t>加算Ⅰの賃金改善要件分及び加算Ⅲに係る加算額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加算Ⅱに係る加算額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処遇改善等加算Ⅰの基礎分を除き、処遇改善等加算額については明確な内訳管理が必要となります。</t>
        </r>
      </text>
    </comment>
    <comment ref="T34" authorId="0" shapeId="0" xr:uid="{A9407648-6D73-4B33-BD56-0515B53AAE97}">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常勤職員と扱うことはできません。</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78A141BB-5F98-48A4-89A4-E515FF238DB1}">
      <text>
        <r>
          <rPr>
            <sz val="9"/>
            <color indexed="81"/>
            <rFont val="游ゴシック"/>
            <family val="3"/>
            <charset val="128"/>
          </rPr>
          <t>地域型保育事業のうち、</t>
        </r>
        <r>
          <rPr>
            <b/>
            <u/>
            <sz val="9"/>
            <color indexed="81"/>
            <rFont val="游ゴシック"/>
            <family val="3"/>
            <charset val="128"/>
          </rPr>
          <t>家庭的保育事業は非該当</t>
        </r>
        <r>
          <rPr>
            <sz val="9"/>
            <color indexed="81"/>
            <rFont val="游ゴシック"/>
            <family val="3"/>
            <charset val="128"/>
          </rPr>
          <t>です。
小規模保育事業・事業所内保育事業は回答してください。
特定教育・保育施設は回答してください。</t>
        </r>
      </text>
    </comment>
    <comment ref="H28" authorId="0" shapeId="0" xr:uid="{731DF3F5-441C-4A4A-A62C-A1E412285BB5}">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E3623DD5-EBEF-4D06-82FA-03A36471C24F}">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DA99764B-5284-43F7-B611-FDC897122CAD}">
      <text>
        <r>
          <rPr>
            <b/>
            <u/>
            <sz val="9"/>
            <color indexed="81"/>
            <rFont val="游ゴシック"/>
            <family val="3"/>
            <charset val="128"/>
          </rPr>
          <t>令和６年度の処遇改善等加算額について記入してください。</t>
        </r>
        <r>
          <rPr>
            <sz val="9"/>
            <color indexed="81"/>
            <rFont val="游ゴシック"/>
            <family val="3"/>
            <charset val="128"/>
          </rPr>
          <t xml:space="preserve">
額については、地方自治体の給付担当課から送付された支給明細、内訳書等を参照ください。
なお、</t>
        </r>
        <r>
          <rPr>
            <b/>
            <u/>
            <sz val="9"/>
            <color indexed="81"/>
            <rFont val="游ゴシック"/>
            <family val="3"/>
            <charset val="128"/>
          </rPr>
          <t>処遇改善等加算Ⅰの算定率（％）は、基礎分と賃金改善要件分の合計です。</t>
        </r>
      </text>
    </comment>
    <comment ref="N21" authorId="0" shapeId="0" xr:uid="{BF6FEEAA-DDDD-4312-ACDB-DCE64C65886C}">
      <text>
        <r>
          <rPr>
            <sz val="9"/>
            <color indexed="81"/>
            <rFont val="游ゴシック"/>
            <family val="3"/>
            <charset val="128"/>
            <scheme val="minor"/>
          </rPr>
          <t xml:space="preserve">【処遇改善等加算通知】
</t>
        </r>
        <r>
          <rPr>
            <b/>
            <u/>
            <sz val="9"/>
            <color indexed="81"/>
            <rFont val="游ゴシック"/>
            <family val="3"/>
            <charset val="128"/>
            <scheme val="minor"/>
          </rPr>
          <t>&lt;令和６年度まで充当可&gt;</t>
        </r>
        <r>
          <rPr>
            <sz val="9"/>
            <color indexed="81"/>
            <rFont val="游ゴシック"/>
            <family val="3"/>
            <charset val="128"/>
            <scheme val="minor"/>
          </rPr>
          <t xml:space="preserve">
　</t>
        </r>
        <r>
          <rPr>
            <b/>
            <u/>
            <sz val="9"/>
            <color indexed="81"/>
            <rFont val="游ゴシック"/>
            <family val="3"/>
            <charset val="128"/>
            <scheme val="minor"/>
          </rPr>
          <t>加算Ⅱにあっては、加算見込額の20％（10円未満の端数切り捨て）を上限とする。）</t>
        </r>
        <r>
          <rPr>
            <sz val="9"/>
            <color indexed="81"/>
            <rFont val="游ゴシック"/>
            <family val="3"/>
            <charset val="128"/>
            <scheme val="minor"/>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29" authorId="0" shapeId="0" xr:uid="{75211C3D-6DB4-4632-9D88-DDDDA2680FA2}">
      <text>
        <r>
          <rPr>
            <sz val="9"/>
            <color indexed="81"/>
            <rFont val="游ゴシック"/>
            <family val="3"/>
            <charset val="128"/>
          </rPr>
          <t xml:space="preserve">【処遇改善等加算通知】
</t>
        </r>
        <r>
          <rPr>
            <u/>
            <sz val="9"/>
            <color indexed="81"/>
            <rFont val="游ゴシック"/>
            <family val="3"/>
            <charset val="128"/>
          </rPr>
          <t>&lt;</t>
        </r>
        <r>
          <rPr>
            <b/>
            <u/>
            <sz val="9"/>
            <color indexed="81"/>
            <rFont val="游ゴシック"/>
            <family val="3"/>
            <charset val="128"/>
          </rPr>
          <t>令和６年度まで充当可&gt;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7" authorId="0" shapeId="0" xr:uid="{D23FF456-AD32-455D-8E64-9C475CC9F18D}">
      <text>
        <r>
          <rPr>
            <sz val="9"/>
            <color indexed="81"/>
            <rFont val="游ゴシック"/>
            <family val="3"/>
            <charset val="128"/>
          </rPr>
          <t xml:space="preserve">【処遇改善等加算通知】
</t>
        </r>
        <r>
          <rPr>
            <u/>
            <sz val="9"/>
            <color indexed="81"/>
            <rFont val="游ゴシック"/>
            <family val="3"/>
            <charset val="128"/>
          </rPr>
          <t>&lt;</t>
        </r>
        <r>
          <rPr>
            <b/>
            <u/>
            <sz val="9"/>
            <color indexed="81"/>
            <rFont val="游ゴシック"/>
            <family val="3"/>
            <charset val="128"/>
          </rPr>
          <t>令和６年度まで充当可</t>
        </r>
        <r>
          <rPr>
            <u/>
            <sz val="9"/>
            <color indexed="81"/>
            <rFont val="游ゴシック"/>
            <family val="3"/>
            <charset val="128"/>
          </rPr>
          <t>&gt;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9" authorId="0" shapeId="0" xr:uid="{4E4D7109-DB32-4E03-9DAE-AB8474E38B6F}">
      <text>
        <r>
          <rPr>
            <b/>
            <u/>
            <sz val="9"/>
            <color indexed="81"/>
            <rFont val="游ゴシック"/>
            <family val="3"/>
            <charset val="128"/>
          </rPr>
          <t>この額は、処遇改善等加算額として貴施設・貴事業所に台東区その他地方自治体から支弁された総額です。処遇改善等加算Ⅰ（基礎分・賃金改善要件分）・Ⅱ・Ⅲ、それぞれの目的に応じ、貴施設・貴事業所の職員の賃金として、その全額を充てる必要があり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96471F6B-11BB-4681-9375-6ECEEAFBA02B}">
      <text>
        <r>
          <rPr>
            <sz val="9"/>
            <color indexed="81"/>
            <rFont val="游ゴシック"/>
            <family val="3"/>
            <charset val="128"/>
          </rPr>
          <t xml:space="preserve">【処遇改善等加算通知】
</t>
        </r>
        <r>
          <rPr>
            <b/>
            <u/>
            <sz val="9"/>
            <color indexed="81"/>
            <rFont val="游ゴシック"/>
            <family val="3"/>
            <charset val="128"/>
          </rPr>
          <t>基礎分に係る加算額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のことをいいます。年度末精算の調整や人事院勧告分の増額支給がありますので、基本給等以外の一時金等で支給することができないわけではありません。</t>
        </r>
      </text>
    </comment>
    <comment ref="R8" authorId="0" shapeId="0" xr:uid="{A0F1D2DF-4E1F-4FBD-BA4D-1A1F3DB3E42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令和６年４月分から令和７年３月分までの賃金について、令和６年度の処遇改善等加算Ⅰ（基礎分）として支出計上した賃金種別（基本給、手当等）について「○」を選択してください。</t>
        </r>
        <r>
          <rPr>
            <sz val="9"/>
            <color indexed="81"/>
            <rFont val="MS P ゴシック"/>
            <family val="2"/>
          </rPr>
          <t xml:space="preserve">
</t>
        </r>
      </text>
    </comment>
    <comment ref="R17" authorId="0" shapeId="0" xr:uid="{DD87721D-548A-418A-9AB3-3CDCC7E3250F}">
      <text>
        <r>
          <rPr>
            <sz val="9"/>
            <color indexed="81"/>
            <rFont val="游ゴシック"/>
            <family val="3"/>
            <charset val="128"/>
          </rPr>
          <t xml:space="preserve">【処遇改善等加算通知】
</t>
        </r>
        <r>
          <rPr>
            <b/>
            <u/>
            <sz val="9"/>
            <color indexed="81"/>
            <rFont val="游ゴシック"/>
            <family val="3"/>
            <charset val="128"/>
          </rPr>
          <t>賃金改善要件分に係る加算額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19" authorId="0" shapeId="0" xr:uid="{921073B2-906E-496B-9462-3DBEB66B4DF1}">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令和６年４月分から令和７年３月分までの賃金について、令和６年度の処遇改善等加算Ⅰ（賃金改善要件分）として支出計上した賃金種別（基本給、手当等）に「○」を選択してください。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73474B63-3629-4661-A9C5-2E681EE109C4}">
      <text>
        <r>
          <rPr>
            <sz val="9"/>
            <color indexed="81"/>
            <rFont val="游ゴシック"/>
            <family val="3"/>
            <charset val="128"/>
          </rPr>
          <t xml:space="preserve">【処遇改善等加算通知】
</t>
        </r>
        <r>
          <rPr>
            <b/>
            <u/>
            <sz val="9"/>
            <color indexed="81"/>
            <rFont val="游ゴシック"/>
            <family val="3"/>
            <charset val="128"/>
          </rPr>
          <t>処遇改善等加算Ⅱに係る加算額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8" authorId="0" shapeId="0" xr:uid="{65121BD8-7065-4F75-BD4F-F71DF90C8F34}">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令和６年４月分から令和７年３月分までの賃金について、令和６年度の処遇改善等加算Ⅱとして支出計上した賃金種別（基本給、手当等）について「○」を選択してください。</t>
        </r>
        <r>
          <rPr>
            <sz val="9"/>
            <color indexed="81"/>
            <rFont val="MS P ゴシック"/>
            <family val="2"/>
          </rPr>
          <t xml:space="preserve">
</t>
        </r>
      </text>
    </comment>
    <comment ref="D17" authorId="0" shapeId="0" xr:uid="{5359044E-4DA0-4D5E-B0AD-6436FE7C2630}">
      <text>
        <r>
          <rPr>
            <b/>
            <u/>
            <sz val="9"/>
            <color indexed="81"/>
            <rFont val="游ゴシック"/>
            <family val="3"/>
            <charset val="128"/>
          </rPr>
          <t>処遇改善等加算Ⅱの適用申請で東京都に認定された人数（処遇改善等加算のP.21 (1)処遇改善等加算の適用の有無、起訴データ (ア)処遇改善等加算Ⅱで記入した人数）ではありません</t>
        </r>
        <r>
          <rPr>
            <sz val="9"/>
            <color indexed="81"/>
            <rFont val="游ゴシック"/>
            <family val="3"/>
            <charset val="128"/>
          </rPr>
          <t>ので、御注意ください。</t>
        </r>
        <r>
          <rPr>
            <b/>
            <u/>
            <sz val="9"/>
            <color indexed="81"/>
            <rFont val="游ゴシック"/>
            <family val="3"/>
            <charset val="128"/>
          </rPr>
          <t>令和６年４月分から令和７年３月分までの賃金について、実際に令和６年度の処遇Ⅱの賃金改善対象とした人数を記入してください</t>
        </r>
        <r>
          <rPr>
            <u/>
            <sz val="9"/>
            <color indexed="81"/>
            <rFont val="游ゴシック"/>
            <family val="3"/>
            <charset val="128"/>
          </rPr>
          <t xml:space="preserve">。
</t>
        </r>
        <r>
          <rPr>
            <sz val="9"/>
            <color indexed="81"/>
            <rFont val="游ゴシック"/>
            <family val="3"/>
            <charset val="128"/>
          </rPr>
          <t>※　</t>
        </r>
        <r>
          <rPr>
            <b/>
            <u/>
            <sz val="9"/>
            <color indexed="81"/>
            <rFont val="游ゴシック"/>
            <family val="3"/>
            <charset val="128"/>
          </rPr>
          <t>月により人数が異なる場合は、年度内の最大の人数を記入</t>
        </r>
        <r>
          <rPr>
            <sz val="9"/>
            <color indexed="81"/>
            <rFont val="游ゴシック"/>
            <family val="3"/>
            <charset val="128"/>
          </rPr>
          <t>してください（例：処遇Ⅱによる賃金改善を行った人数Ａの数が令和６年４月から１２月まで１人、令和７年１月～３月は２人の場合、人数Ａの欄に「２」と記入。）。</t>
        </r>
      </text>
    </comment>
    <comment ref="R21" authorId="0" shapeId="0" xr:uid="{2A893907-00EA-4BA9-8181-CC7D591E3F2B}">
      <text>
        <r>
          <rPr>
            <sz val="9"/>
            <color indexed="81"/>
            <rFont val="游ゴシック"/>
            <family val="3"/>
            <charset val="128"/>
          </rPr>
          <t>【処遇改善等加算通知】
・</t>
        </r>
        <r>
          <rPr>
            <b/>
            <u/>
            <sz val="9"/>
            <color indexed="81"/>
            <rFont val="游ゴシック"/>
            <family val="3"/>
            <charset val="128"/>
          </rPr>
          <t>処遇改善等加算Ⅲに係る加算額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
・加算Ⅲによる賃金見込額の総額の３分の２以上が、基本給又は決まって毎月支払われる手当の引上げによるものであること。</t>
        </r>
      </text>
    </comment>
    <comment ref="R23" authorId="0" shapeId="0" xr:uid="{69099E81-AD0D-4FAD-BF46-1CEEF363FDE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令和６年４月分から令和７年３月分までの賃金について、令和６年度の処遇改善等加算Ⅲとして支出計上した賃金種別（基本給、手当等）に「○」を選択してください。</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87FD550F-2028-4620-87F5-CCB3CBD213CA}">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915E688D-6D73-4C2B-9BC4-1B5A69E77443}">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0B50CCCB-BC16-4AA3-A00D-66F072C893FE}">
      <text>
        <r>
          <rPr>
            <sz val="9"/>
            <color indexed="81"/>
            <rFont val="游ゴシック"/>
            <family val="3"/>
            <charset val="128"/>
          </rPr>
          <t xml:space="preserve">＜実費負担額（実費徴収）とは＞
</t>
        </r>
        <r>
          <rPr>
            <b/>
            <u/>
            <sz val="9"/>
            <color indexed="81"/>
            <rFont val="游ゴシック"/>
            <family val="3"/>
            <charset val="128"/>
          </rPr>
          <t>教育・保育施設の利用において通常必要とされる経費であって、保護者に負担させることが適当と認められるもの</t>
        </r>
        <r>
          <rPr>
            <sz val="9"/>
            <color indexed="81"/>
            <rFont val="游ゴシック"/>
            <family val="3"/>
            <charset val="128"/>
          </rPr>
          <t>であり、例えば、文房具代・制服代、遠足代・行事参加代、給食代・食材費、通園バス代などがこれに該当すると考えられます。施設の種類や子どもの認定区分によらず、各施設・事業所の判断で実施することができます。
　なお、</t>
        </r>
        <r>
          <rPr>
            <b/>
            <u/>
            <sz val="9"/>
            <color indexed="81"/>
            <rFont val="游ゴシック"/>
            <family val="3"/>
            <charset val="128"/>
          </rPr>
          <t>徴収にあたっては、所定の事項を書面で説明の上、保護者の同意が必要</t>
        </r>
        <r>
          <rPr>
            <sz val="9"/>
            <color indexed="81"/>
            <rFont val="游ゴシック"/>
            <family val="3"/>
            <charset val="128"/>
          </rPr>
          <t>となります。</t>
        </r>
      </text>
    </comment>
    <comment ref="P14" authorId="0" shapeId="0" xr:uid="{43DD02E5-CB8A-4905-ABFE-F35D09E55ACD}">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ADB54C15-0C37-4980-89D1-4895962EB5E7}">
      <text>
        <r>
          <rPr>
            <b/>
            <u/>
            <sz val="9"/>
            <color indexed="81"/>
            <rFont val="游ゴシック"/>
            <family val="3"/>
            <charset val="128"/>
          </rPr>
          <t>計算等の都合上、１歳児配置改善加算の適用の有無により、多い方を用います。</t>
        </r>
      </text>
    </comment>
    <comment ref="G25" authorId="0" shapeId="0" xr:uid="{9B0A95FD-8CFC-403B-A82F-3E5C6EF8BC40}">
      <text>
        <r>
          <rPr>
            <b/>
            <u/>
            <sz val="9"/>
            <color indexed="81"/>
            <rFont val="游ゴシック"/>
            <family val="3"/>
            <charset val="128"/>
          </rPr>
          <t>水色のセルは、〇・×等を選択</t>
        </r>
        <r>
          <rPr>
            <sz val="9"/>
            <color indexed="81"/>
            <rFont val="游ゴシック"/>
            <family val="3"/>
            <charset val="128"/>
          </rPr>
          <t>してください。</t>
        </r>
        <r>
          <rPr>
            <b/>
            <sz val="9"/>
            <color indexed="81"/>
            <rFont val="BIZ UDゴシック"/>
            <family val="3"/>
            <charset val="128"/>
          </rPr>
          <t xml:space="preserve">
</t>
        </r>
        <r>
          <rPr>
            <sz val="9"/>
            <color indexed="81"/>
            <rFont val="MS P ゴシック"/>
            <family val="2"/>
          </rPr>
          <t xml:space="preserve">
</t>
        </r>
      </text>
    </comment>
    <comment ref="M29" authorId="0" shapeId="0" xr:uid="{4B060CBF-C3C8-4601-AACB-F149C7245EB0}">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27B5BFF0-C182-4DD5-87FE-A13C435E67B4}">
      <text>
        <r>
          <rPr>
            <b/>
            <u/>
            <sz val="9"/>
            <color indexed="81"/>
            <rFont val="游ゴシック"/>
            <family val="3"/>
            <charset val="128"/>
          </rPr>
          <t>計算等の都合上、１歳児配置改善加算の適用の有無により、多い方を用います。</t>
        </r>
      </text>
    </comment>
    <comment ref="G25" authorId="0" shapeId="0" xr:uid="{504CA745-A1D3-4E40-BDC9-0C89634DB496}">
      <text>
        <r>
          <rPr>
            <b/>
            <u/>
            <sz val="9"/>
            <color indexed="81"/>
            <rFont val="游ゴシック"/>
            <family val="3"/>
            <charset val="128"/>
          </rPr>
          <t>水色のセルは、〇・×等を選択</t>
        </r>
        <r>
          <rPr>
            <sz val="9"/>
            <color indexed="81"/>
            <rFont val="游ゴシック"/>
            <family val="3"/>
            <charset val="128"/>
          </rPr>
          <t>してください。</t>
        </r>
        <r>
          <rPr>
            <b/>
            <sz val="9"/>
            <color indexed="81"/>
            <rFont val="BIZ UDゴシック"/>
            <family val="3"/>
            <charset val="128"/>
          </rPr>
          <t xml:space="preserve">
</t>
        </r>
        <r>
          <rPr>
            <sz val="9"/>
            <color indexed="81"/>
            <rFont val="MS P ゴシック"/>
            <family val="2"/>
          </rPr>
          <t xml:space="preserve">
</t>
        </r>
      </text>
    </comment>
    <comment ref="M29" authorId="0" shapeId="0" xr:uid="{4D97F2A2-0041-4647-BDCA-DDFA51CDDA4C}">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7" authorId="0" shapeId="0" xr:uid="{23B4941F-6239-4F36-AF1D-A97FBDB24D29}">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7" authorId="0" shapeId="0" xr:uid="{F98DA76B-2178-4E86-B39E-454FDF27B77A}">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6CEAC3AC-C672-4B86-A2C0-0218FEBDEF4D}">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23" authorId="0" shapeId="0" xr:uid="{C8FB181F-07C8-4A96-BBFD-DB0BC463D62E}">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2BA4F156-8AFF-4F9B-9198-45B75C29EAFF}">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23" authorId="0" shapeId="0" xr:uid="{9F9D311E-D5D0-41F7-A5F6-BC9382864299}">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<sst xmlns="http://schemas.openxmlformats.org/spreadsheetml/2006/main" count="1051" uniqueCount="524">
  <si>
    <t xml:space="preserve"> </t>
    <phoneticPr fontId="5"/>
  </si>
  <si>
    <t>令和</t>
    <rPh sb="0" eb="2">
      <t>レイワ</t>
    </rPh>
    <phoneticPr fontId="5"/>
  </si>
  <si>
    <t>郵便番号</t>
  </si>
  <si>
    <t>電話番号</t>
  </si>
  <si>
    <t>※経営（設置主体と異なる場合のみ記入）</t>
  </si>
  <si>
    <t>代表者名</t>
  </si>
  <si>
    <t>経営主体</t>
  </si>
  <si>
    <t>事業開始年月日</t>
  </si>
  <si>
    <t>（注）作成の有無を記入してください。</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</si>
  <si>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</si>
  <si>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</si>
  <si>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</si>
  <si>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</si>
  <si>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</si>
  <si>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</si>
  <si>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</si>
  <si>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</si>
  <si>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</si>
  <si>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</si>
  <si>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</si>
  <si>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</si>
  <si>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</si>
  <si>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</si>
  <si>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</si>
  <si>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</si>
  <si>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t>
  </si>
  <si>
    <t>　一時保育児童数</t>
  </si>
  <si>
    <t>　定期利用保育児童数</t>
  </si>
  <si>
    <t>　その他（事業名：　　　　　　　　　　　　）</t>
    <rPh sb="3" eb="4">
      <t>タ</t>
    </rPh>
    <rPh sb="5" eb="7">
      <t>ジギョウ</t>
    </rPh>
    <rPh sb="7" eb="8">
      <t>メイ</t>
    </rPh>
    <phoneticPr fontId="5"/>
  </si>
  <si>
    <t>その他</t>
  </si>
  <si>
    <t>その他</t>
    <rPh sb="2" eb="3">
      <t>ホカ</t>
    </rPh>
    <phoneticPr fontId="4"/>
  </si>
  <si>
    <t>Ⅰ　運営管理</t>
    <rPh sb="2" eb="4">
      <t>ウンエイ</t>
    </rPh>
    <rPh sb="4" eb="6">
      <t>カンリ</t>
    </rPh>
    <phoneticPr fontId="4"/>
  </si>
  <si>
    <t>メールアドレス</t>
    <phoneticPr fontId="4"/>
  </si>
  <si>
    <t>○</t>
  </si>
  <si>
    <t>重要事項説明書</t>
    <rPh sb="0" eb="2">
      <t>ジュウヨウ</t>
    </rPh>
    <rPh sb="2" eb="4">
      <t>ジコウ</t>
    </rPh>
    <rPh sb="4" eb="7">
      <t>セツメイショ</t>
    </rPh>
    <phoneticPr fontId="4"/>
  </si>
  <si>
    <t>重要事項説明書の同意書</t>
    <rPh sb="0" eb="2">
      <t>ジュウヨウ</t>
    </rPh>
    <rPh sb="2" eb="4">
      <t>ジコウ</t>
    </rPh>
    <rPh sb="4" eb="7">
      <t>セツメイショ</t>
    </rPh>
    <rPh sb="8" eb="10">
      <t>ドウイ</t>
    </rPh>
    <rPh sb="10" eb="11">
      <t>ショ</t>
    </rPh>
    <phoneticPr fontId="4"/>
  </si>
  <si>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4"/>
  </si>
  <si>
    <t>　　　(1)届出年月日</t>
    <rPh sb="6" eb="8">
      <t>トドケデ</t>
    </rPh>
    <rPh sb="8" eb="11">
      <t>ネンガッピ</t>
    </rPh>
    <phoneticPr fontId="4"/>
  </si>
  <si>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4"/>
  </si>
  <si>
    <t>令和７年
４月１日
現在
（注1）</t>
    <rPh sb="0" eb="2">
      <t>レイワ</t>
    </rPh>
    <rPh sb="14" eb="15">
      <t>チュウ</t>
    </rPh>
    <phoneticPr fontId="5"/>
  </si>
  <si>
    <t>　利用定員</t>
    <rPh sb="1" eb="3">
      <t>リヨウ</t>
    </rPh>
    <rPh sb="3" eb="5">
      <t>テイイン</t>
    </rPh>
    <phoneticPr fontId="4"/>
  </si>
  <si>
    <t>４歳以上児</t>
    <phoneticPr fontId="4"/>
  </si>
  <si>
    <t>　　　(2)重要事項説明書の作成・変更年月日</t>
    <rPh sb="6" eb="8">
      <t>ジュウヨウ</t>
    </rPh>
    <rPh sb="8" eb="10">
      <t>ジコウ</t>
    </rPh>
    <rPh sb="10" eb="13">
      <t>セツメイショ</t>
    </rPh>
    <rPh sb="14" eb="16">
      <t>サクセイ</t>
    </rPh>
    <rPh sb="17" eb="19">
      <t>ヘンコウ</t>
    </rPh>
    <rPh sb="19" eb="22">
      <t>ネンガッピ</t>
    </rPh>
    <phoneticPr fontId="4"/>
  </si>
  <si>
    <t>最新の作成又は変更年月日を和暦で記入してください。</t>
    <phoneticPr fontId="4"/>
  </si>
  <si>
    <t>運営規程の概要</t>
    <rPh sb="0" eb="2">
      <t>ウンエイ</t>
    </rPh>
    <rPh sb="2" eb="4">
      <t>キテイ</t>
    </rPh>
    <rPh sb="5" eb="7">
      <t>ガイヨウ</t>
    </rPh>
    <phoneticPr fontId="4"/>
  </si>
  <si>
    <t>保護者から支払を受ける費用（実費徴収等）</t>
    <rPh sb="0" eb="3">
      <t>ホゴシャ</t>
    </rPh>
    <rPh sb="5" eb="7">
      <t>シハライ</t>
    </rPh>
    <rPh sb="8" eb="9">
      <t>ウ</t>
    </rPh>
    <rPh sb="11" eb="13">
      <t>ヒヨウ</t>
    </rPh>
    <rPh sb="14" eb="16">
      <t>ジッピ</t>
    </rPh>
    <rPh sb="16" eb="18">
      <t>チョウシュウ</t>
    </rPh>
    <rPh sb="18" eb="19">
      <t>ナド</t>
    </rPh>
    <phoneticPr fontId="4"/>
  </si>
  <si>
    <t>利用／認可定員率 (%)</t>
    <phoneticPr fontId="4"/>
  </si>
  <si>
    <t>児童の入所状況</t>
    <phoneticPr fontId="4"/>
  </si>
  <si>
    <t>　　　(2)外部評価（第三者（保護者や職員を除く）による評価）</t>
    <rPh sb="6" eb="8">
      <t>ガイブ</t>
    </rPh>
    <rPh sb="8" eb="10">
      <t>ヒョウカ</t>
    </rPh>
    <rPh sb="11" eb="14">
      <t>ダイサンシャ</t>
    </rPh>
    <rPh sb="15" eb="18">
      <t>ホゴシャ</t>
    </rPh>
    <rPh sb="19" eb="21">
      <t>ショクイン</t>
    </rPh>
    <rPh sb="22" eb="23">
      <t>ノゾ</t>
    </rPh>
    <rPh sb="28" eb="30">
      <t>ヒョウカ</t>
    </rPh>
    <phoneticPr fontId="4"/>
  </si>
  <si>
    <t>　　　　(ｱ)評価の有無</t>
    <rPh sb="7" eb="9">
      <t>ヒョウカ</t>
    </rPh>
    <rPh sb="10" eb="12">
      <t>ウム</t>
    </rPh>
    <phoneticPr fontId="4"/>
  </si>
  <si>
    <t>　　　　(ｲ)直近の評価年月日</t>
    <rPh sb="7" eb="9">
      <t>チョッキン</t>
    </rPh>
    <rPh sb="10" eb="12">
      <t>ヒョウカ</t>
    </rPh>
    <rPh sb="12" eb="15">
      <t>ネンガッピ</t>
    </rPh>
    <phoneticPr fontId="4"/>
  </si>
  <si>
    <t>評価を受けた年月日（最新）を和暦で記入してください。</t>
    <rPh sb="0" eb="2">
      <t>ヒョウカ</t>
    </rPh>
    <rPh sb="3" eb="4">
      <t>ウ</t>
    </rPh>
    <rPh sb="10" eb="12">
      <t>サイシン</t>
    </rPh>
    <phoneticPr fontId="4"/>
  </si>
  <si>
    <t>　　　　(ｳ)評価者</t>
    <rPh sb="7" eb="9">
      <t>ヒョウカ</t>
    </rPh>
    <rPh sb="9" eb="10">
      <t>シャ</t>
    </rPh>
    <phoneticPr fontId="4"/>
  </si>
  <si>
    <t>選択してください。</t>
    <rPh sb="0" eb="2">
      <t>センタク</t>
    </rPh>
    <phoneticPr fontId="4"/>
  </si>
  <si>
    <t>　　　　(ｴ)公表の有無</t>
    <rPh sb="7" eb="9">
      <t>コウヒョウ</t>
    </rPh>
    <rPh sb="10" eb="12">
      <t>ウム</t>
    </rPh>
    <phoneticPr fontId="4"/>
  </si>
  <si>
    <t>　　　　(ｵ)公表年月日</t>
    <rPh sb="7" eb="9">
      <t>コウヒョウ</t>
    </rPh>
    <rPh sb="9" eb="12">
      <t>ネンガッピ</t>
    </rPh>
    <phoneticPr fontId="4"/>
  </si>
  <si>
    <t>公表年月日（最新）を和暦で記入してください。</t>
    <rPh sb="0" eb="2">
      <t>コウヒョウ</t>
    </rPh>
    <rPh sb="2" eb="5">
      <t>ネンガッピ</t>
    </rPh>
    <rPh sb="6" eb="8">
      <t>サイシン</t>
    </rPh>
    <phoneticPr fontId="4"/>
  </si>
  <si>
    <t>　　　　(ｶ)公表の方法　・評価結果をどのように公表していますか。該当項目に○をしてください。</t>
    <rPh sb="7" eb="9">
      <t>コウヒョウ</t>
    </rPh>
    <rPh sb="10" eb="12">
      <t>ホウホウ</t>
    </rPh>
    <rPh sb="14" eb="16">
      <t>ヒョウカ</t>
    </rPh>
    <phoneticPr fontId="4"/>
  </si>
  <si>
    <t>　　４　運営規程</t>
    <rPh sb="4" eb="6">
      <t>ウンエイ</t>
    </rPh>
    <rPh sb="6" eb="8">
      <t>キテイ</t>
    </rPh>
    <phoneticPr fontId="4"/>
  </si>
  <si>
    <t>　　　(1)運営規程の作成</t>
    <rPh sb="6" eb="8">
      <t>ウンエイ</t>
    </rPh>
    <rPh sb="8" eb="10">
      <t>キテイ</t>
    </rPh>
    <rPh sb="11" eb="13">
      <t>サクセイ</t>
    </rPh>
    <phoneticPr fontId="4"/>
  </si>
  <si>
    <t>　　　　(ｱ)作成・変更年月日</t>
    <rPh sb="7" eb="9">
      <t>サクセイ</t>
    </rPh>
    <rPh sb="10" eb="12">
      <t>ヘンコウ</t>
    </rPh>
    <rPh sb="12" eb="15">
      <t>ネンガッピ</t>
    </rPh>
    <phoneticPr fontId="4"/>
  </si>
  <si>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4"/>
  </si>
  <si>
    <t>　　　(2)運営規程の内容　　　規定している項目に○をしてください。</t>
    <rPh sb="6" eb="8">
      <t>ウンエイ</t>
    </rPh>
    <rPh sb="8" eb="10">
      <t>キテイ</t>
    </rPh>
    <rPh sb="11" eb="13">
      <t>ナイヨウ</t>
    </rPh>
    <rPh sb="16" eb="18">
      <t>キテイ</t>
    </rPh>
    <rPh sb="22" eb="24">
      <t>コウモク</t>
    </rPh>
    <phoneticPr fontId="4"/>
  </si>
  <si>
    <t>　　　　(ｳ)職員の職種、員数及び職務の内容</t>
    <rPh sb="7" eb="9">
      <t>ショクイン</t>
    </rPh>
    <rPh sb="10" eb="12">
      <t>ショクシュ</t>
    </rPh>
    <rPh sb="13" eb="15">
      <t>インスウ</t>
    </rPh>
    <rPh sb="15" eb="16">
      <t>オヨ</t>
    </rPh>
    <rPh sb="17" eb="19">
      <t>ショクム</t>
    </rPh>
    <rPh sb="20" eb="22">
      <t>ナイヨウ</t>
    </rPh>
    <phoneticPr fontId="4"/>
  </si>
  <si>
    <t>　　　　(ｵ)保護者から支払を受ける費用の種類、</t>
    <rPh sb="7" eb="10">
      <t>ホゴシャ</t>
    </rPh>
    <rPh sb="12" eb="14">
      <t>シハライ</t>
    </rPh>
    <rPh sb="15" eb="16">
      <t>ウ</t>
    </rPh>
    <rPh sb="18" eb="20">
      <t>ヒヨウ</t>
    </rPh>
    <rPh sb="21" eb="23">
      <t>シュルイ</t>
    </rPh>
    <phoneticPr fontId="4"/>
  </si>
  <si>
    <t>　　(ｷ)利用の開始・修了、利用の留意事項</t>
    <rPh sb="5" eb="7">
      <t>リヨウ</t>
    </rPh>
    <rPh sb="8" eb="10">
      <t>カイシ</t>
    </rPh>
    <rPh sb="11" eb="13">
      <t>シュウリョウ</t>
    </rPh>
    <rPh sb="14" eb="16">
      <t>リヨウ</t>
    </rPh>
    <rPh sb="17" eb="19">
      <t>リュウイ</t>
    </rPh>
    <rPh sb="19" eb="21">
      <t>ジコウ</t>
    </rPh>
    <phoneticPr fontId="4"/>
  </si>
  <si>
    <t>　　　</t>
    <phoneticPr fontId="4"/>
  </si>
  <si>
    <t>及び選考方法</t>
    <rPh sb="0" eb="1">
      <t>オヨ</t>
    </rPh>
    <rPh sb="2" eb="4">
      <t>センコウ</t>
    </rPh>
    <rPh sb="4" eb="6">
      <t>ホウホウ</t>
    </rPh>
    <phoneticPr fontId="4"/>
  </si>
  <si>
    <t>　　(ｸ)緊急時等の対応方法</t>
    <rPh sb="5" eb="9">
      <t>キンキュウジナド</t>
    </rPh>
    <rPh sb="10" eb="12">
      <t>タイオウ</t>
    </rPh>
    <rPh sb="12" eb="14">
      <t>ホウホウ</t>
    </rPh>
    <phoneticPr fontId="4"/>
  </si>
  <si>
    <t>　　(ｹ)虐待防止措置</t>
    <rPh sb="5" eb="7">
      <t>ギャクタイ</t>
    </rPh>
    <rPh sb="7" eb="9">
      <t>ボウシ</t>
    </rPh>
    <rPh sb="9" eb="11">
      <t>ソチ</t>
    </rPh>
    <phoneticPr fontId="4"/>
  </si>
  <si>
    <t>確認（変更）届</t>
    <rPh sb="0" eb="2">
      <t>カクニン</t>
    </rPh>
    <rPh sb="3" eb="5">
      <t>ヘンコウ</t>
    </rPh>
    <rPh sb="6" eb="7">
      <t>トドケ</t>
    </rPh>
    <phoneticPr fontId="4"/>
  </si>
  <si>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4"/>
  </si>
  <si>
    <t>　　　(5)重要事項をホームページに掲載（公衆閲覧）していますか。</t>
    <rPh sb="6" eb="8">
      <t>ジュウヨウ</t>
    </rPh>
    <rPh sb="8" eb="10">
      <t>ジコウ</t>
    </rPh>
    <rPh sb="18" eb="20">
      <t>ケイサイ</t>
    </rPh>
    <rPh sb="21" eb="23">
      <t>コウシュウ</t>
    </rPh>
    <rPh sb="23" eb="25">
      <t>エツラン</t>
    </rPh>
    <phoneticPr fontId="4"/>
  </si>
  <si>
    <t>ここdeサーチ</t>
    <phoneticPr fontId="4"/>
  </si>
  <si>
    <t>Ⅰ　運営管理</t>
    <phoneticPr fontId="4"/>
  </si>
  <si>
    <t>外部者（第三者）評価結果</t>
    <rPh sb="0" eb="2">
      <t>ガイブ</t>
    </rPh>
    <rPh sb="2" eb="3">
      <t>シャ</t>
    </rPh>
    <rPh sb="4" eb="7">
      <t>ダイサンシャ</t>
    </rPh>
    <rPh sb="8" eb="10">
      <t>ヒョウカ</t>
    </rPh>
    <rPh sb="10" eb="12">
      <t>ケッカ</t>
    </rPh>
    <phoneticPr fontId="4"/>
  </si>
  <si>
    <t>関係者（保護者等）評価結果</t>
    <rPh sb="0" eb="3">
      <t>カンケイシャ</t>
    </rPh>
    <rPh sb="4" eb="7">
      <t>ホゴシャ</t>
    </rPh>
    <rPh sb="7" eb="8">
      <t>ナド</t>
    </rPh>
    <rPh sb="9" eb="11">
      <t>ヒョウカ</t>
    </rPh>
    <rPh sb="11" eb="13">
      <t>ケッカ</t>
    </rPh>
    <phoneticPr fontId="4"/>
  </si>
  <si>
    <t>Ⅱ　教育・保育内容</t>
    <rPh sb="2" eb="4">
      <t>キョウイク</t>
    </rPh>
    <rPh sb="5" eb="7">
      <t>ホイク</t>
    </rPh>
    <rPh sb="7" eb="9">
      <t>ナイヨウ</t>
    </rPh>
    <phoneticPr fontId="4"/>
  </si>
  <si>
    <t>保</t>
    <rPh sb="0" eb="1">
      <t>ホ</t>
    </rPh>
    <phoneticPr fontId="4"/>
  </si>
  <si>
    <t>育</t>
    <rPh sb="0" eb="1">
      <t>イク</t>
    </rPh>
    <phoneticPr fontId="4"/>
  </si>
  <si>
    <t>内</t>
    <rPh sb="0" eb="1">
      <t>ウチ</t>
    </rPh>
    <phoneticPr fontId="4"/>
  </si>
  <si>
    <t>容</t>
    <rPh sb="0" eb="1">
      <t>ヨウ</t>
    </rPh>
    <phoneticPr fontId="4"/>
  </si>
  <si>
    <t>教</t>
    <rPh sb="0" eb="1">
      <t>キョウ</t>
    </rPh>
    <phoneticPr fontId="4"/>
  </si>
  <si>
    <t>・</t>
    <phoneticPr fontId="4"/>
  </si>
  <si>
    <t>職員の勤務体制表（例：勤務シフト表）</t>
    <rPh sb="7" eb="8">
      <t>ヒョウ</t>
    </rPh>
    <rPh sb="9" eb="10">
      <t>レイ</t>
    </rPh>
    <rPh sb="11" eb="13">
      <t>キンム</t>
    </rPh>
    <rPh sb="16" eb="17">
      <t>ヒョウ</t>
    </rPh>
    <phoneticPr fontId="4"/>
  </si>
  <si>
    <t>該当するものを選択してください。</t>
    <rPh sb="0" eb="2">
      <t>ガイトウ</t>
    </rPh>
    <rPh sb="7" eb="9">
      <t>センタク</t>
    </rPh>
    <phoneticPr fontId="4"/>
  </si>
  <si>
    <t>　　</t>
    <phoneticPr fontId="4"/>
  </si>
  <si>
    <t>「その他」の場合、記録簿の名称を記入してください。</t>
    <rPh sb="3" eb="4">
      <t>ホカ</t>
    </rPh>
    <rPh sb="6" eb="8">
      <t>バアイ</t>
    </rPh>
    <rPh sb="9" eb="11">
      <t>キロク</t>
    </rPh>
    <rPh sb="11" eb="12">
      <t>ボ</t>
    </rPh>
    <rPh sb="13" eb="15">
      <t>メイショウ</t>
    </rPh>
    <rPh sb="16" eb="18">
      <t>キニュウ</t>
    </rPh>
    <phoneticPr fontId="4"/>
  </si>
  <si>
    <t>　　　(1)記録簿の有無</t>
    <rPh sb="6" eb="8">
      <t>キロク</t>
    </rPh>
    <rPh sb="8" eb="9">
      <t>ボ</t>
    </rPh>
    <rPh sb="10" eb="12">
      <t>ウム</t>
    </rPh>
    <phoneticPr fontId="4"/>
  </si>
  <si>
    <t>　　　(2)記録簿の名称</t>
    <rPh sb="6" eb="8">
      <t>キロク</t>
    </rPh>
    <rPh sb="8" eb="9">
      <t>ボ</t>
    </rPh>
    <rPh sb="10" eb="12">
      <t>メイショウ</t>
    </rPh>
    <phoneticPr fontId="4"/>
  </si>
  <si>
    <t>　　２　職員の勤務体制</t>
    <rPh sb="4" eb="6">
      <t>ショクイン</t>
    </rPh>
    <rPh sb="7" eb="9">
      <t>キンム</t>
    </rPh>
    <rPh sb="9" eb="11">
      <t>タイセイ</t>
    </rPh>
    <phoneticPr fontId="4"/>
  </si>
  <si>
    <t>　　　(1)あらかじめ、職員の勤務体制を定めていますか。</t>
    <rPh sb="12" eb="14">
      <t>ショクイン</t>
    </rPh>
    <rPh sb="15" eb="17">
      <t>キンム</t>
    </rPh>
    <rPh sb="17" eb="19">
      <t>タイセイ</t>
    </rPh>
    <rPh sb="20" eb="21">
      <t>サダ</t>
    </rPh>
    <phoneticPr fontId="4"/>
  </si>
  <si>
    <t>　　　　(ｱ)指針の有無</t>
    <rPh sb="7" eb="9">
      <t>シシン</t>
    </rPh>
    <rPh sb="10" eb="12">
      <t>ウム</t>
    </rPh>
    <phoneticPr fontId="4"/>
  </si>
  <si>
    <t>事故が発生した場合又はそれに至る危険性がある事態が生じた場合に、当該事実が報告され、その分析を通じた改善策を従業者に周知徹底する体制の整備に関すること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4" eb="46">
      <t>ブンセキ</t>
    </rPh>
    <rPh sb="47" eb="48">
      <t>ツウ</t>
    </rPh>
    <rPh sb="50" eb="52">
      <t>カイゼン</t>
    </rPh>
    <rPh sb="52" eb="53">
      <t>サク</t>
    </rPh>
    <rPh sb="54" eb="57">
      <t>ジュウギョウシャ</t>
    </rPh>
    <rPh sb="58" eb="60">
      <t>シュウチ</t>
    </rPh>
    <rPh sb="60" eb="62">
      <t>テッテイ</t>
    </rPh>
    <rPh sb="64" eb="66">
      <t>タイセイ</t>
    </rPh>
    <rPh sb="67" eb="69">
      <t>セイビ</t>
    </rPh>
    <rPh sb="70" eb="71">
      <t>カン</t>
    </rPh>
    <phoneticPr fontId="4"/>
  </si>
  <si>
    <t>　　　　(ｱ)開催の有無</t>
    <rPh sb="7" eb="9">
      <t>カイサイ</t>
    </rPh>
    <rPh sb="10" eb="12">
      <t>ウム</t>
    </rPh>
    <phoneticPr fontId="4"/>
  </si>
  <si>
    <t>　　　　(ｲ)直近の開催年月日</t>
    <rPh sb="7" eb="9">
      <t>チョッキン</t>
    </rPh>
    <rPh sb="10" eb="12">
      <t>カイサイ</t>
    </rPh>
    <rPh sb="12" eb="15">
      <t>ネンガッピ</t>
    </rPh>
    <phoneticPr fontId="4"/>
  </si>
  <si>
    <t>開催年月日（最新）を和暦で記入してください。</t>
    <rPh sb="0" eb="2">
      <t>カイサイ</t>
    </rPh>
    <rPh sb="2" eb="5">
      <t>ネンガッピ</t>
    </rPh>
    <rPh sb="6" eb="8">
      <t>サイシン</t>
    </rPh>
    <phoneticPr fontId="4"/>
  </si>
  <si>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4"/>
  </si>
  <si>
    <t>　　　　(ｱ)研修の有無</t>
    <rPh sb="7" eb="9">
      <t>ケンシュウ</t>
    </rPh>
    <rPh sb="10" eb="12">
      <t>ウム</t>
    </rPh>
    <phoneticPr fontId="4"/>
  </si>
  <si>
    <t>　　　　(ｲ)直近の研修年月日</t>
    <rPh sb="7" eb="9">
      <t>チョッキン</t>
    </rPh>
    <rPh sb="10" eb="12">
      <t>ケンシュウ</t>
    </rPh>
    <rPh sb="12" eb="15">
      <t>ネンガッピ</t>
    </rPh>
    <phoneticPr fontId="4"/>
  </si>
  <si>
    <t>研修年月日（最新）を和暦で記入してください。</t>
    <rPh sb="0" eb="2">
      <t>ケンシュウ</t>
    </rPh>
    <rPh sb="2" eb="5">
      <t>ネンガッピ</t>
    </rPh>
    <rPh sb="6" eb="8">
      <t>サイシン</t>
    </rPh>
    <phoneticPr fontId="4"/>
  </si>
  <si>
    <t>Ⅲ　会計経理</t>
    <rPh sb="2" eb="4">
      <t>カイケイ</t>
    </rPh>
    <rPh sb="4" eb="6">
      <t>ケイリ</t>
    </rPh>
    <phoneticPr fontId="4"/>
  </si>
  <si>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4"/>
  </si>
  <si>
    <t>特定負担額の説明文書</t>
    <rPh sb="0" eb="2">
      <t>トクテイ</t>
    </rPh>
    <rPh sb="2" eb="4">
      <t>フタン</t>
    </rPh>
    <rPh sb="4" eb="5">
      <t>ガク</t>
    </rPh>
    <rPh sb="6" eb="8">
      <t>セツメイ</t>
    </rPh>
    <rPh sb="8" eb="10">
      <t>ブンショ</t>
    </rPh>
    <phoneticPr fontId="4"/>
  </si>
  <si>
    <t>特定負担額の同意書</t>
    <rPh sb="0" eb="2">
      <t>トクテイ</t>
    </rPh>
    <rPh sb="2" eb="4">
      <t>フタン</t>
    </rPh>
    <rPh sb="4" eb="5">
      <t>ガク</t>
    </rPh>
    <rPh sb="6" eb="8">
      <t>ドウイ</t>
    </rPh>
    <rPh sb="8" eb="9">
      <t>ショ</t>
    </rPh>
    <phoneticPr fontId="4"/>
  </si>
  <si>
    <t>実費負担額の同意書</t>
    <rPh sb="0" eb="2">
      <t>ジッピ</t>
    </rPh>
    <rPh sb="2" eb="4">
      <t>フタン</t>
    </rPh>
    <rPh sb="4" eb="5">
      <t>ガク</t>
    </rPh>
    <rPh sb="6" eb="8">
      <t>ドウイ</t>
    </rPh>
    <rPh sb="8" eb="9">
      <t>ショ</t>
    </rPh>
    <phoneticPr fontId="4"/>
  </si>
  <si>
    <t>実費負担額の説明文書</t>
    <rPh sb="0" eb="2">
      <t>ジッピ</t>
    </rPh>
    <rPh sb="2" eb="4">
      <t>フタン</t>
    </rPh>
    <rPh sb="4" eb="5">
      <t>ガク</t>
    </rPh>
    <rPh sb="6" eb="8">
      <t>セツメイ</t>
    </rPh>
    <rPh sb="8" eb="10">
      <t>ブンショ</t>
    </rPh>
    <phoneticPr fontId="4"/>
  </si>
  <si>
    <t>保護者に交付した領収証の写し</t>
    <rPh sb="0" eb="3">
      <t>ホゴシャ</t>
    </rPh>
    <rPh sb="4" eb="6">
      <t>コウフ</t>
    </rPh>
    <rPh sb="8" eb="11">
      <t>リョウシュウショウ</t>
    </rPh>
    <rPh sb="12" eb="13">
      <t>ウツ</t>
    </rPh>
    <phoneticPr fontId="4"/>
  </si>
  <si>
    <t>　　１　利用者負担額等の受領</t>
    <rPh sb="4" eb="7">
      <t>リヨウシャ</t>
    </rPh>
    <rPh sb="7" eb="9">
      <t>フタン</t>
    </rPh>
    <rPh sb="9" eb="10">
      <t>ガク</t>
    </rPh>
    <rPh sb="10" eb="11">
      <t>ナド</t>
    </rPh>
    <rPh sb="12" eb="14">
      <t>ジュリョウ</t>
    </rPh>
    <phoneticPr fontId="4"/>
  </si>
  <si>
    <t>　　　(1)特定負担額（いわゆる「上乗せ徴収」）</t>
    <rPh sb="6" eb="8">
      <t>トクテイ</t>
    </rPh>
    <rPh sb="8" eb="10">
      <t>フタン</t>
    </rPh>
    <rPh sb="10" eb="11">
      <t>ガク</t>
    </rPh>
    <rPh sb="17" eb="19">
      <t>ウワノ</t>
    </rPh>
    <rPh sb="20" eb="22">
      <t>チョウシュウ</t>
    </rPh>
    <phoneticPr fontId="4"/>
  </si>
  <si>
    <t>　　　　(ｱ)特定負担額の有無</t>
    <rPh sb="7" eb="9">
      <t>トクテイ</t>
    </rPh>
    <rPh sb="9" eb="11">
      <t>フタン</t>
    </rPh>
    <rPh sb="11" eb="12">
      <t>ガク</t>
    </rPh>
    <rPh sb="13" eb="15">
      <t>ウム</t>
    </rPh>
    <phoneticPr fontId="4"/>
  </si>
  <si>
    <t>その他の紙媒体（例：チラシ）</t>
    <rPh sb="2" eb="3">
      <t>ホカ</t>
    </rPh>
    <rPh sb="4" eb="5">
      <t>カミ</t>
    </rPh>
    <rPh sb="5" eb="7">
      <t>バイタイ</t>
    </rPh>
    <rPh sb="8" eb="9">
      <t>レイ</t>
    </rPh>
    <phoneticPr fontId="4"/>
  </si>
  <si>
    <t>受領した金銭の使途</t>
    <rPh sb="0" eb="2">
      <t>ジュリョウ</t>
    </rPh>
    <rPh sb="4" eb="6">
      <t>キンセン</t>
    </rPh>
    <rPh sb="7" eb="9">
      <t>シト</t>
    </rPh>
    <phoneticPr fontId="4"/>
  </si>
  <si>
    <t>金額</t>
    <rPh sb="0" eb="2">
      <t>キンガク</t>
    </rPh>
    <phoneticPr fontId="4"/>
  </si>
  <si>
    <t>金銭の支払を求める理由</t>
    <rPh sb="0" eb="2">
      <t>キンセン</t>
    </rPh>
    <rPh sb="3" eb="5">
      <t>シハライ</t>
    </rPh>
    <rPh sb="6" eb="7">
      <t>モト</t>
    </rPh>
    <rPh sb="9" eb="11">
      <t>リユウ</t>
    </rPh>
    <phoneticPr fontId="4"/>
  </si>
  <si>
    <t>　　　(2)実費負担額（いわゆる「実費徴収」）</t>
    <rPh sb="6" eb="8">
      <t>ジッピ</t>
    </rPh>
    <rPh sb="8" eb="10">
      <t>フタン</t>
    </rPh>
    <rPh sb="10" eb="11">
      <t>ガク</t>
    </rPh>
    <rPh sb="17" eb="19">
      <t>ジッピ</t>
    </rPh>
    <rPh sb="19" eb="21">
      <t>チョウシュウ</t>
    </rPh>
    <phoneticPr fontId="4"/>
  </si>
  <si>
    <t>　　　　(ｱ)実費負担額の有無</t>
    <rPh sb="7" eb="9">
      <t>ジッピ</t>
    </rPh>
    <rPh sb="9" eb="11">
      <t>フタン</t>
    </rPh>
    <rPh sb="11" eb="12">
      <t>ガク</t>
    </rPh>
    <rPh sb="13" eb="15">
      <t>ウム</t>
    </rPh>
    <phoneticPr fontId="4"/>
  </si>
  <si>
    <t>　　　　(ｵ)説明内容で記載しているものに◯をしてください。</t>
    <rPh sb="7" eb="9">
      <t>セツメイ</t>
    </rPh>
    <rPh sb="9" eb="11">
      <t>ナイヨウ</t>
    </rPh>
    <rPh sb="12" eb="14">
      <t>キサイ</t>
    </rPh>
    <phoneticPr fontId="4"/>
  </si>
  <si>
    <t>　　　(3)領収証の交付</t>
    <rPh sb="6" eb="9">
      <t>リョウシュウショウ</t>
    </rPh>
    <rPh sb="10" eb="12">
      <t>コウフ</t>
    </rPh>
    <phoneticPr fontId="4"/>
  </si>
  <si>
    <t>　　　　(ｱ)保護者への領収証の交付の有無</t>
    <rPh sb="7" eb="10">
      <t>ホゴシャ</t>
    </rPh>
    <rPh sb="12" eb="15">
      <t>リョウシュウショウ</t>
    </rPh>
    <rPh sb="16" eb="18">
      <t>コウフ</t>
    </rPh>
    <rPh sb="19" eb="21">
      <t>ウム</t>
    </rPh>
    <phoneticPr fontId="4"/>
  </si>
  <si>
    <t>◯・×・非該当を選択してください。</t>
    <rPh sb="4" eb="7">
      <t>ヒガイトウ</t>
    </rPh>
    <phoneticPr fontId="4"/>
  </si>
  <si>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</si>
  <si>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4"/>
  </si>
  <si>
    <t>紙媒体</t>
    <rPh sb="0" eb="1">
      <t>カミ</t>
    </rPh>
    <rPh sb="1" eb="3">
      <t>バイタイ</t>
    </rPh>
    <phoneticPr fontId="4"/>
  </si>
  <si>
    <t>電子媒体（例：アプリ配信）</t>
    <rPh sb="0" eb="2">
      <t>デンシ</t>
    </rPh>
    <rPh sb="2" eb="4">
      <t>バイタイ</t>
    </rPh>
    <rPh sb="5" eb="6">
      <t>レイ</t>
    </rPh>
    <rPh sb="10" eb="12">
      <t>ハイシン</t>
    </rPh>
    <phoneticPr fontId="4"/>
  </si>
  <si>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4"/>
  </si>
  <si>
    <t>会</t>
    <rPh sb="0" eb="1">
      <t>カイ</t>
    </rPh>
    <phoneticPr fontId="4"/>
  </si>
  <si>
    <t>計</t>
    <rPh sb="0" eb="1">
      <t>ケイ</t>
    </rPh>
    <phoneticPr fontId="4"/>
  </si>
  <si>
    <t>経</t>
    <rPh sb="0" eb="1">
      <t>キョウ</t>
    </rPh>
    <phoneticPr fontId="4"/>
  </si>
  <si>
    <t>理</t>
    <rPh sb="0" eb="1">
      <t>リ</t>
    </rPh>
    <phoneticPr fontId="4"/>
  </si>
  <si>
    <t>公</t>
    <rPh sb="0" eb="1">
      <t>コウ</t>
    </rPh>
    <phoneticPr fontId="4"/>
  </si>
  <si>
    <t>定</t>
    <rPh sb="0" eb="1">
      <t>サダ</t>
    </rPh>
    <phoneticPr fontId="4"/>
  </si>
  <si>
    <t>価</t>
    <rPh sb="0" eb="1">
      <t>アタイ</t>
    </rPh>
    <phoneticPr fontId="4"/>
  </si>
  <si>
    <t>格</t>
    <rPh sb="0" eb="1">
      <t>カク</t>
    </rPh>
    <phoneticPr fontId="4"/>
  </si>
  <si>
    <t>Ⅳ　公定価格</t>
    <rPh sb="2" eb="4">
      <t>コウテイ</t>
    </rPh>
    <rPh sb="4" eb="6">
      <t>カカク</t>
    </rPh>
    <phoneticPr fontId="4"/>
  </si>
  <si>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4"/>
  </si>
  <si>
    <t>その他重要事項
（あれば右欄に内容を記入）</t>
    <rPh sb="2" eb="3">
      <t>ホカ</t>
    </rPh>
    <rPh sb="3" eb="5">
      <t>ジュウヨウ</t>
    </rPh>
    <rPh sb="5" eb="7">
      <t>ジコウ</t>
    </rPh>
    <rPh sb="12" eb="13">
      <t>ミギ</t>
    </rPh>
    <rPh sb="13" eb="14">
      <t>ラン</t>
    </rPh>
    <rPh sb="15" eb="17">
      <t>ナイヨウ</t>
    </rPh>
    <rPh sb="18" eb="20">
      <t>キニュウ</t>
    </rPh>
    <phoneticPr fontId="4"/>
  </si>
  <si>
    <t>掲載しているホームページのアドレス</t>
    <rPh sb="0" eb="2">
      <t>ケイサイ</t>
    </rPh>
    <phoneticPr fontId="4"/>
  </si>
  <si>
    <t>　　　　(ｲ)領収証の写しの保管の有無</t>
    <rPh sb="7" eb="10">
      <t>リョウシュウショウ</t>
    </rPh>
    <rPh sb="11" eb="12">
      <t>ウツ</t>
    </rPh>
    <rPh sb="14" eb="16">
      <t>ホカン</t>
    </rPh>
    <rPh sb="17" eb="19">
      <t>ウム</t>
    </rPh>
    <phoneticPr fontId="4"/>
  </si>
  <si>
    <t>適用の有無</t>
    <rPh sb="0" eb="2">
      <t>テキヨウ</t>
    </rPh>
    <rPh sb="3" eb="5">
      <t>ウム</t>
    </rPh>
    <phoneticPr fontId="16"/>
  </si>
  <si>
    <t>年</t>
    <rPh sb="0" eb="1">
      <t>ネン</t>
    </rPh>
    <phoneticPr fontId="16"/>
  </si>
  <si>
    <t>計</t>
    <rPh sb="0" eb="1">
      <t>ケイ</t>
    </rPh>
    <phoneticPr fontId="16"/>
  </si>
  <si>
    <t>基礎分</t>
    <rPh sb="0" eb="2">
      <t>キソ</t>
    </rPh>
    <rPh sb="2" eb="3">
      <t>ブン</t>
    </rPh>
    <phoneticPr fontId="16"/>
  </si>
  <si>
    <t>賃金改善
要件分</t>
    <rPh sb="0" eb="2">
      <t>チンギン</t>
    </rPh>
    <rPh sb="2" eb="4">
      <t>カイゼン</t>
    </rPh>
    <rPh sb="5" eb="7">
      <t>ヨウケン</t>
    </rPh>
    <rPh sb="7" eb="8">
      <t>ブン</t>
    </rPh>
    <phoneticPr fontId="16"/>
  </si>
  <si>
    <t>％</t>
    <phoneticPr fontId="16"/>
  </si>
  <si>
    <t>人数Ａの
認定人数</t>
    <rPh sb="0" eb="2">
      <t>ニンズウ</t>
    </rPh>
    <rPh sb="5" eb="7">
      <t>ニンテイ</t>
    </rPh>
    <rPh sb="7" eb="9">
      <t>ニンズウ</t>
    </rPh>
    <phoneticPr fontId="16"/>
  </si>
  <si>
    <t>人</t>
    <rPh sb="0" eb="1">
      <t>ニン</t>
    </rPh>
    <phoneticPr fontId="16"/>
  </si>
  <si>
    <t>人数Ｂの
認定人数</t>
    <rPh sb="0" eb="2">
      <t>ニンズウ</t>
    </rPh>
    <rPh sb="5" eb="7">
      <t>ニンテイ</t>
    </rPh>
    <rPh sb="7" eb="9">
      <t>ニンズウ</t>
    </rPh>
    <phoneticPr fontId="16"/>
  </si>
  <si>
    <t>選択してください</t>
  </si>
  <si>
    <t>①　処遇改善等加算Ⅰの金額</t>
    <rPh sb="2" eb="4">
      <t>ショグウ</t>
    </rPh>
    <rPh sb="4" eb="6">
      <t>カイゼン</t>
    </rPh>
    <rPh sb="6" eb="7">
      <t>ナド</t>
    </rPh>
    <rPh sb="7" eb="9">
      <t>カサン</t>
    </rPh>
    <rPh sb="11" eb="13">
      <t>キンガク</t>
    </rPh>
    <rPh sb="12" eb="13">
      <t>キキン</t>
    </rPh>
    <phoneticPr fontId="16"/>
  </si>
  <si>
    <t>円</t>
    <rPh sb="0" eb="1">
      <t>エン</t>
    </rPh>
    <phoneticPr fontId="16"/>
  </si>
  <si>
    <t>②　処遇改善等加算Ⅱの額</t>
    <rPh sb="2" eb="4">
      <t>ショグウ</t>
    </rPh>
    <rPh sb="4" eb="6">
      <t>カイゼン</t>
    </rPh>
    <rPh sb="6" eb="7">
      <t>ナド</t>
    </rPh>
    <rPh sb="7" eb="9">
      <t>カサン</t>
    </rPh>
    <rPh sb="11" eb="12">
      <t>キンガク</t>
    </rPh>
    <phoneticPr fontId="16"/>
  </si>
  <si>
    <t>③　処遇改善等加算Ⅲの額</t>
    <rPh sb="2" eb="4">
      <t>ショグウ</t>
    </rPh>
    <rPh sb="4" eb="6">
      <t>カイゼン</t>
    </rPh>
    <rPh sb="6" eb="7">
      <t>ナド</t>
    </rPh>
    <rPh sb="7" eb="9">
      <t>カサン</t>
    </rPh>
    <rPh sb="11" eb="12">
      <t>ガク</t>
    </rPh>
    <phoneticPr fontId="16"/>
  </si>
  <si>
    <t>④　支弁額合計</t>
    <rPh sb="2" eb="4">
      <t>シベン</t>
    </rPh>
    <rPh sb="4" eb="5">
      <t>ガク</t>
    </rPh>
    <rPh sb="5" eb="7">
      <t>ゴウケイ</t>
    </rPh>
    <phoneticPr fontId="16"/>
  </si>
  <si>
    <t>（充当不可）</t>
    <rPh sb="1" eb="3">
      <t>ジュウトウ</t>
    </rPh>
    <rPh sb="3" eb="5">
      <t>フカ</t>
    </rPh>
    <phoneticPr fontId="16"/>
  </si>
  <si>
    <t>④　充当額合計</t>
    <rPh sb="2" eb="4">
      <t>ジュウトウ</t>
    </rPh>
    <rPh sb="4" eb="5">
      <t>ガク</t>
    </rPh>
    <rPh sb="5" eb="7">
      <t>ゴウケイ</t>
    </rPh>
    <phoneticPr fontId="16"/>
  </si>
  <si>
    <t>（受入不可）</t>
    <rPh sb="1" eb="3">
      <t>ウケイ</t>
    </rPh>
    <rPh sb="3" eb="5">
      <t>フカ</t>
    </rPh>
    <phoneticPr fontId="16"/>
  </si>
  <si>
    <t>④　受入額合計</t>
    <rPh sb="2" eb="4">
      <t>ウケイ</t>
    </rPh>
    <rPh sb="4" eb="5">
      <t>ガク</t>
    </rPh>
    <rPh sb="5" eb="7">
      <t>ゴウケイ</t>
    </rPh>
    <phoneticPr fontId="16"/>
  </si>
  <si>
    <t>①　処遇改善等加算Ⅰの合計金額</t>
    <rPh sb="2" eb="4">
      <t>ショグウ</t>
    </rPh>
    <rPh sb="4" eb="6">
      <t>カイゼン</t>
    </rPh>
    <rPh sb="6" eb="7">
      <t>ナド</t>
    </rPh>
    <rPh sb="7" eb="9">
      <t>カサン</t>
    </rPh>
    <rPh sb="11" eb="13">
      <t>ゴウケイ</t>
    </rPh>
    <rPh sb="13" eb="15">
      <t>キンガク</t>
    </rPh>
    <phoneticPr fontId="16"/>
  </si>
  <si>
    <t>④　処遇改善等加算総合計額</t>
    <rPh sb="2" eb="4">
      <t>ショグウ</t>
    </rPh>
    <rPh sb="4" eb="6">
      <t>カイゼン</t>
    </rPh>
    <rPh sb="6" eb="7">
      <t>ナド</t>
    </rPh>
    <rPh sb="7" eb="9">
      <t>カサン</t>
    </rPh>
    <rPh sb="9" eb="10">
      <t>ソウ</t>
    </rPh>
    <rPh sb="10" eb="12">
      <t>ゴウケイ</t>
    </rPh>
    <rPh sb="12" eb="13">
      <t>ガク</t>
    </rPh>
    <phoneticPr fontId="16"/>
  </si>
  <si>
    <t>　　[うち、基礎分の合計額]</t>
    <rPh sb="6" eb="8">
      <t>キソ</t>
    </rPh>
    <rPh sb="8" eb="9">
      <t>ブン</t>
    </rPh>
    <rPh sb="10" eb="12">
      <t>ゴウケイ</t>
    </rPh>
    <rPh sb="12" eb="13">
      <t>ガク</t>
    </rPh>
    <phoneticPr fontId="16"/>
  </si>
  <si>
    <t>・以下に使途の内訳を記入等してください。</t>
    <rPh sb="1" eb="3">
      <t>イカ</t>
    </rPh>
    <rPh sb="4" eb="6">
      <t>シト</t>
    </rPh>
    <rPh sb="7" eb="9">
      <t>ウチワケ</t>
    </rPh>
    <rPh sb="12" eb="13">
      <t>ナド</t>
    </rPh>
    <phoneticPr fontId="16"/>
  </si>
  <si>
    <t>①　基本給</t>
    <rPh sb="2" eb="4">
      <t>キホン</t>
    </rPh>
    <rPh sb="4" eb="5">
      <t>キュウ</t>
    </rPh>
    <phoneticPr fontId="16"/>
  </si>
  <si>
    <t>②　手当</t>
    <rPh sb="2" eb="4">
      <t>テアテ</t>
    </rPh>
    <phoneticPr fontId="16"/>
  </si>
  <si>
    <t>手当の名称及び額</t>
    <rPh sb="0" eb="2">
      <t>テアテ</t>
    </rPh>
    <rPh sb="3" eb="5">
      <t>メイショウ</t>
    </rPh>
    <rPh sb="5" eb="6">
      <t>オヨ</t>
    </rPh>
    <rPh sb="7" eb="8">
      <t>ガク</t>
    </rPh>
    <phoneticPr fontId="16"/>
  </si>
  <si>
    <t>③　賞与</t>
    <rPh sb="2" eb="4">
      <t>ショウヨ</t>
    </rPh>
    <phoneticPr fontId="16"/>
  </si>
  <si>
    <t>④　一時金</t>
    <rPh sb="2" eb="5">
      <t>イチジキン</t>
    </rPh>
    <phoneticPr fontId="16"/>
  </si>
  <si>
    <t>　　[うち、賃金改善要件分の合計額]</t>
    <rPh sb="6" eb="8">
      <t>チンギン</t>
    </rPh>
    <rPh sb="8" eb="10">
      <t>カイゼン</t>
    </rPh>
    <rPh sb="10" eb="12">
      <t>ヨウケン</t>
    </rPh>
    <phoneticPr fontId="16"/>
  </si>
  <si>
    <t>選択してください</t>
    <phoneticPr fontId="16"/>
  </si>
  <si>
    <t>　　[処遇Ⅱの合計額]</t>
    <rPh sb="3" eb="5">
      <t>ショグウ</t>
    </rPh>
    <phoneticPr fontId="16"/>
  </si>
  <si>
    <t>手当の名称等を給与規程に規定している。</t>
    <rPh sb="0" eb="2">
      <t>テアテ</t>
    </rPh>
    <rPh sb="3" eb="5">
      <t>メイショウ</t>
    </rPh>
    <rPh sb="5" eb="6">
      <t>ナド</t>
    </rPh>
    <rPh sb="7" eb="9">
      <t>キュウヨ</t>
    </rPh>
    <rPh sb="9" eb="11">
      <t>キテイ</t>
    </rPh>
    <rPh sb="12" eb="14">
      <t>キテイ</t>
    </rPh>
    <phoneticPr fontId="16"/>
  </si>
  <si>
    <t>人数Ａ</t>
    <rPh sb="0" eb="2">
      <t>ニンズウ</t>
    </rPh>
    <phoneticPr fontId="16"/>
  </si>
  <si>
    <t>人数Ｂ</t>
    <rPh sb="0" eb="2">
      <t>ニンズウ</t>
    </rPh>
    <phoneticPr fontId="16"/>
  </si>
  <si>
    <t>　　[処遇Ⅲの合計額]</t>
    <rPh sb="3" eb="5">
      <t>ショグウ</t>
    </rPh>
    <phoneticPr fontId="16"/>
  </si>
  <si>
    <t>　認可定員</t>
    <phoneticPr fontId="4"/>
  </si>
  <si>
    <t>X</t>
    <phoneticPr fontId="4"/>
  </si>
  <si>
    <t>Z1</t>
    <phoneticPr fontId="4"/>
  </si>
  <si>
    <t>４歳以上児</t>
  </si>
  <si>
    <t>利用／認可定員率 (%)</t>
  </si>
  <si>
    <t>　利用定員</t>
    <phoneticPr fontId="4"/>
  </si>
  <si>
    <t>Y1</t>
    <phoneticPr fontId="4"/>
  </si>
  <si>
    <t>Y2</t>
    <phoneticPr fontId="4"/>
  </si>
  <si>
    <t>年齢別配置基準</t>
    <rPh sb="0" eb="2">
      <t>ネンレイ</t>
    </rPh>
    <rPh sb="2" eb="3">
      <t>ベツ</t>
    </rPh>
    <rPh sb="3" eb="5">
      <t>ハイチ</t>
    </rPh>
    <rPh sb="5" eb="7">
      <t>キジュン</t>
    </rPh>
    <phoneticPr fontId="4"/>
  </si>
  <si>
    <t>公定価格による加配</t>
    <rPh sb="0" eb="2">
      <t>コウテイ</t>
    </rPh>
    <rPh sb="2" eb="4">
      <t>カカク</t>
    </rPh>
    <rPh sb="7" eb="9">
      <t>カハイ</t>
    </rPh>
    <phoneticPr fontId="4"/>
  </si>
  <si>
    <t>区分</t>
    <phoneticPr fontId="4"/>
  </si>
  <si>
    <t>常勤</t>
    <rPh sb="0" eb="2">
      <t>ジョウキン</t>
    </rPh>
    <phoneticPr fontId="4"/>
  </si>
  <si>
    <t>非常勤</t>
    <rPh sb="0" eb="3">
      <t>ヒジョウキン</t>
    </rPh>
    <phoneticPr fontId="4"/>
  </si>
  <si>
    <t>○</t>
    <phoneticPr fontId="4"/>
  </si>
  <si>
    <t>基本分単価</t>
    <rPh sb="0" eb="2">
      <t>キホン</t>
    </rPh>
    <rPh sb="2" eb="3">
      <t>ブン</t>
    </rPh>
    <rPh sb="3" eb="5">
      <t>タンカ</t>
    </rPh>
    <phoneticPr fontId="4"/>
  </si>
  <si>
    <t>加算</t>
    <rPh sb="0" eb="2">
      <t>カサン</t>
    </rPh>
    <phoneticPr fontId="4"/>
  </si>
  <si>
    <t>○・×</t>
  </si>
  <si>
    <t>令和７年
４月１日
現在
（注1）</t>
    <phoneticPr fontId="4"/>
  </si>
  <si>
    <t>検査日
現在
（注1）</t>
    <rPh sb="0" eb="2">
      <t>ケンサ</t>
    </rPh>
    <phoneticPr fontId="4"/>
  </si>
  <si>
    <t>Ⅳ　公定価格</t>
    <phoneticPr fontId="4"/>
  </si>
  <si>
    <t>　非常勤事務職員</t>
    <rPh sb="1" eb="4">
      <t>ヒジョウキン</t>
    </rPh>
    <rPh sb="4" eb="6">
      <t>ジム</t>
    </rPh>
    <rPh sb="6" eb="8">
      <t>ショクイン</t>
    </rPh>
    <phoneticPr fontId="4"/>
  </si>
  <si>
    <t>　嘱託医</t>
    <rPh sb="1" eb="3">
      <t>ショクタク</t>
    </rPh>
    <rPh sb="3" eb="4">
      <t>イ</t>
    </rPh>
    <phoneticPr fontId="4"/>
  </si>
  <si>
    <t>　嘱託歯科医</t>
    <rPh sb="1" eb="3">
      <t>ショクタク</t>
    </rPh>
    <rPh sb="3" eb="6">
      <t>シカイ</t>
    </rPh>
    <phoneticPr fontId="4"/>
  </si>
  <si>
    <t>公定価格による配置職員</t>
    <rPh sb="0" eb="2">
      <t>コウテイ</t>
    </rPh>
    <rPh sb="2" eb="4">
      <t>カカク</t>
    </rPh>
    <rPh sb="7" eb="9">
      <t>ハイチ</t>
    </rPh>
    <rPh sb="9" eb="11">
      <t>ショクイン</t>
    </rPh>
    <phoneticPr fontId="4"/>
  </si>
  <si>
    <t>　栄養管理加算</t>
    <phoneticPr fontId="4"/>
  </si>
  <si>
    <t>必要数</t>
    <rPh sb="0" eb="2">
      <t>ヒツヨウ</t>
    </rPh>
    <rPh sb="2" eb="3">
      <t>スウ</t>
    </rPh>
    <phoneticPr fontId="4"/>
  </si>
  <si>
    <t>配置数</t>
    <rPh sb="0" eb="2">
      <t>ハイチ</t>
    </rPh>
    <rPh sb="2" eb="3">
      <t>スウ</t>
    </rPh>
    <phoneticPr fontId="4"/>
  </si>
  <si>
    <t>選択してください</t>
    <phoneticPr fontId="4"/>
  </si>
  <si>
    <t>備考</t>
    <rPh sb="0" eb="2">
      <t>ビコウ</t>
    </rPh>
    <phoneticPr fontId="4"/>
  </si>
  <si>
    <t>項目</t>
    <rPh sb="0" eb="2">
      <t>コウモク</t>
    </rPh>
    <phoneticPr fontId="4"/>
  </si>
  <si>
    <t>選択して
ください</t>
    <phoneticPr fontId="4"/>
  </si>
  <si>
    <t>　休日保育加算</t>
    <rPh sb="1" eb="3">
      <t>キュウジツ</t>
    </rPh>
    <rPh sb="3" eb="5">
      <t>ホイク</t>
    </rPh>
    <rPh sb="5" eb="7">
      <t>カサン</t>
    </rPh>
    <phoneticPr fontId="4"/>
  </si>
  <si>
    <t>　夜間保育加算</t>
    <phoneticPr fontId="4"/>
  </si>
  <si>
    <t>　減価償却費加算</t>
    <phoneticPr fontId="4"/>
  </si>
  <si>
    <t>　賃借料加算</t>
    <phoneticPr fontId="4"/>
  </si>
  <si>
    <t>　副食費徴収免除加算</t>
    <phoneticPr fontId="4"/>
  </si>
  <si>
    <t>　冷暖房費加算</t>
    <phoneticPr fontId="4"/>
  </si>
  <si>
    <t>　第三者評価受審加算</t>
    <phoneticPr fontId="4"/>
  </si>
  <si>
    <t>基本加算部分</t>
    <rPh sb="0" eb="2">
      <t>キホン</t>
    </rPh>
    <rPh sb="2" eb="4">
      <t>カサン</t>
    </rPh>
    <rPh sb="4" eb="6">
      <t>ブブン</t>
    </rPh>
    <phoneticPr fontId="4"/>
  </si>
  <si>
    <t>特定加算部分</t>
    <rPh sb="0" eb="2">
      <t>トクテイ</t>
    </rPh>
    <rPh sb="2" eb="4">
      <t>カサン</t>
    </rPh>
    <rPh sb="4" eb="6">
      <t>ブブン</t>
    </rPh>
    <phoneticPr fontId="4"/>
  </si>
  <si>
    <t>日曜日、国民の祝日及び休日における保育の実施</t>
    <phoneticPr fontId="4"/>
  </si>
  <si>
    <t>配置要件等の概要</t>
    <rPh sb="0" eb="2">
      <t>ハイチ</t>
    </rPh>
    <rPh sb="2" eb="5">
      <t>ヨウケントウ</t>
    </rPh>
    <rPh sb="6" eb="8">
      <t>ガイヨウ</t>
    </rPh>
    <phoneticPr fontId="4"/>
  </si>
  <si>
    <t>夜間保育の実施</t>
    <phoneticPr fontId="4"/>
  </si>
  <si>
    <t>「福祉サービス第三者評価基準ガイドライン」等に沿った第三者評価の実施</t>
    <phoneticPr fontId="4"/>
  </si>
  <si>
    <t>認定要件等の概要</t>
    <rPh sb="0" eb="2">
      <t>ニンテイ</t>
    </rPh>
    <rPh sb="2" eb="4">
      <t>ヨウケン</t>
    </rPh>
    <rPh sb="4" eb="5">
      <t>トウ</t>
    </rPh>
    <rPh sb="6" eb="8">
      <t>ガイヨウ</t>
    </rPh>
    <phoneticPr fontId="4"/>
  </si>
  <si>
    <t>認定要件の適合</t>
    <rPh sb="0" eb="2">
      <t>ニンテイ</t>
    </rPh>
    <rPh sb="2" eb="4">
      <t>ヨウケン</t>
    </rPh>
    <rPh sb="5" eb="7">
      <t>テキゴウ</t>
    </rPh>
    <phoneticPr fontId="4"/>
  </si>
  <si>
    <t>平均経験
年数</t>
    <rPh sb="0" eb="2">
      <t>ヘイキン</t>
    </rPh>
    <rPh sb="2" eb="4">
      <t>ケイケン</t>
    </rPh>
    <rPh sb="5" eb="7">
      <t>ネンスウ</t>
    </rPh>
    <phoneticPr fontId="16"/>
  </si>
  <si>
    <t>うち、キャリアパス
要件分</t>
    <rPh sb="10" eb="12">
      <t>ヨウケン</t>
    </rPh>
    <rPh sb="12" eb="13">
      <t>ブン</t>
    </rPh>
    <phoneticPr fontId="16"/>
  </si>
  <si>
    <t>認定人数</t>
    <rPh sb="0" eb="2">
      <t>ニンテイ</t>
    </rPh>
    <rPh sb="2" eb="4">
      <t>ニンズウ</t>
    </rPh>
    <phoneticPr fontId="16"/>
  </si>
  <si>
    <t>　　　　(ｲ)周知日</t>
    <rPh sb="7" eb="9">
      <t>シュウチ</t>
    </rPh>
    <rPh sb="9" eb="10">
      <t>ヒ</t>
    </rPh>
    <phoneticPr fontId="4"/>
  </si>
  <si>
    <t>　　　　(ｳ)周知者の氏名・役職</t>
    <rPh sb="7" eb="9">
      <t>シュウチ</t>
    </rPh>
    <rPh sb="9" eb="10">
      <t>シャ</t>
    </rPh>
    <rPh sb="11" eb="13">
      <t>シメイ</t>
    </rPh>
    <rPh sb="14" eb="16">
      <t>ヤクショク</t>
    </rPh>
    <phoneticPr fontId="4"/>
  </si>
  <si>
    <t>書面交付</t>
    <rPh sb="0" eb="2">
      <t>ショメン</t>
    </rPh>
    <rPh sb="2" eb="4">
      <t>コウフ</t>
    </rPh>
    <phoneticPr fontId="4"/>
  </si>
  <si>
    <t>メール送信</t>
    <rPh sb="3" eb="5">
      <t>ソウシン</t>
    </rPh>
    <phoneticPr fontId="4"/>
  </si>
  <si>
    <t>口頭説明（オンライン含む）</t>
    <rPh sb="0" eb="2">
      <t>コウトウ</t>
    </rPh>
    <rPh sb="2" eb="4">
      <t>セツメイ</t>
    </rPh>
    <rPh sb="10" eb="11">
      <t>フク</t>
    </rPh>
    <phoneticPr fontId="4"/>
  </si>
  <si>
    <t>　　　　(ｱ)処遇改善等加算Ⅰ・Ⅱ・Ⅲの賃金改善の方針の全職員への周知の有無</t>
    <rPh sb="7" eb="9">
      <t>ショグウ</t>
    </rPh>
    <rPh sb="9" eb="11">
      <t>カイゼン</t>
    </rPh>
    <rPh sb="11" eb="12">
      <t>ナド</t>
    </rPh>
    <rPh sb="12" eb="14">
      <t>カサン</t>
    </rPh>
    <rPh sb="20" eb="22">
      <t>チンギン</t>
    </rPh>
    <rPh sb="22" eb="24">
      <t>カイゼン</t>
    </rPh>
    <rPh sb="25" eb="27">
      <t>ホウシン</t>
    </rPh>
    <rPh sb="28" eb="31">
      <t>ゼンショクイン</t>
    </rPh>
    <rPh sb="33" eb="35">
      <t>シュウチ</t>
    </rPh>
    <rPh sb="36" eb="38">
      <t>ウム</t>
    </rPh>
    <phoneticPr fontId="4"/>
  </si>
  <si>
    <t>　　　　(ｱ)処遇Ⅰ基礎分の加算額について、職員（非常勤職員及び法人の役員等を兼務している職員を含む。）</t>
    <phoneticPr fontId="4"/>
  </si>
  <si>
    <t>　　　　　の賃金（退職金及び法人の役員としての報酬を除く。）の勤続年数等を基準として行う昇給等に適切</t>
    <phoneticPr fontId="4"/>
  </si>
  <si>
    <t>　　　　　に充てていますか。</t>
    <phoneticPr fontId="4"/>
  </si>
  <si>
    <t>　　　　(ｲ)処遇Ⅰの賃金改善要件分、処遇Ⅱ及び処遇Ⅲの加算額について、その全額を職員の賃金の改善に確</t>
    <phoneticPr fontId="4"/>
  </si>
  <si>
    <t>　　　　　実に充てていますか。</t>
    <phoneticPr fontId="4"/>
  </si>
  <si>
    <t>　　　　(ｱ)処遇改善等加算Ⅰ・Ⅱ・Ⅲによる賃金改善において、賃金改善を行う項目以外の給与水準を低下させ</t>
    <phoneticPr fontId="4"/>
  </si>
  <si>
    <t>　　　　　ていませんか。</t>
    <phoneticPr fontId="4"/>
  </si>
  <si>
    <t>　　　　(ｱ)処遇改善等加算Ⅰ（賃金改善要件分）・Ⅱ・Ⅲによる賃金改善にあたり、対象職員、改善する賃金</t>
    <phoneticPr fontId="4"/>
  </si>
  <si>
    <t>　　　　　項目（基本給、手当、賞与、一時金等）、支払方法（毎月払い、一括払い）等の名称や内訳等を明確</t>
    <phoneticPr fontId="4"/>
  </si>
  <si>
    <t>　　　　　に管理していますか。</t>
    <rPh sb="6" eb="8">
      <t>カンリ</t>
    </rPh>
    <phoneticPr fontId="4"/>
  </si>
  <si>
    <t>　　　　</t>
    <phoneticPr fontId="4"/>
  </si>
  <si>
    <t>処遇Ⅱ</t>
    <rPh sb="0" eb="2">
      <t>ショグウ</t>
    </rPh>
    <phoneticPr fontId="4"/>
  </si>
  <si>
    <t>処遇Ⅲ</t>
    <rPh sb="0" eb="2">
      <t>ショグウ</t>
    </rPh>
    <phoneticPr fontId="4"/>
  </si>
  <si>
    <t>　　　　(ｱ)加算率の対象職員の平均経験年数の算定における書類（職歴証明書、労働条件通知書、年金加入記</t>
    <phoneticPr fontId="4"/>
  </si>
  <si>
    <t>　　　　　録等）を保管していますか。</t>
    <phoneticPr fontId="4"/>
  </si>
  <si>
    <t>　　　　　就業規則に、常勤の従事者が勤務すべき時間数を定めていますか。</t>
    <phoneticPr fontId="4"/>
  </si>
  <si>
    <t>　　　　(ｱ)職員の職位、職責又は職務内容等に応じた勤務条件等の要件（職員の賃金に関するものを含む。）</t>
    <phoneticPr fontId="4"/>
  </si>
  <si>
    <t>　　　　　を就業規則等の書面で明確に定めていますか。</t>
    <phoneticPr fontId="4"/>
  </si>
  <si>
    <t>　　　　　発令や職務命令（例：辞令の交付）を行っていますか。</t>
    <phoneticPr fontId="4"/>
  </si>
  <si>
    <t>　　　　(ｱ)資質向上のための計画を作成していますか。</t>
    <phoneticPr fontId="4"/>
  </si>
  <si>
    <t>　　　　(ｲ)(ｱ)に沿って、研修機会の提供又は技術指導等を実施していますか。</t>
    <phoneticPr fontId="4"/>
  </si>
  <si>
    <t>　　　　(ｳ)(ｱ)及び(ｲ)における職員の能力評価を行っていますか。</t>
    <rPh sb="10" eb="11">
      <t>オヨ</t>
    </rPh>
    <phoneticPr fontId="4"/>
  </si>
  <si>
    <t>　　　　　を行っていますか。</t>
    <phoneticPr fontId="4"/>
  </si>
  <si>
    <t>　　　　(ｴ)評価日</t>
    <rPh sb="7" eb="9">
      <t>ヒョウカ</t>
    </rPh>
    <rPh sb="9" eb="10">
      <t>ヒ</t>
    </rPh>
    <phoneticPr fontId="4"/>
  </si>
  <si>
    <t>　　　　(ｵ)評価方法</t>
    <rPh sb="7" eb="9">
      <t>ヒョウカ</t>
    </rPh>
    <rPh sb="9" eb="11">
      <t>ホウホウ</t>
    </rPh>
    <phoneticPr fontId="4"/>
  </si>
  <si>
    <t>　　　　(ｶ)幼稚園教諭免許状・保育士資格等の取得をしようとする職員がいる場合に、資格取得のための支援</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4"/>
  </si>
  <si>
    <t>　　　　(ｷ)(ｶ）の支援内容</t>
    <rPh sb="11" eb="13">
      <t>シエン</t>
    </rPh>
    <rPh sb="13" eb="15">
      <t>ナイヨウ</t>
    </rPh>
    <phoneticPr fontId="4"/>
  </si>
  <si>
    <t>　　　　(ｸ)(ｱ)の資質向上の目標、(ｲ)・(ｳ)・(ｶ)の具体的な計画を策定していますか。</t>
    <phoneticPr fontId="4"/>
  </si>
  <si>
    <t>　　　　(ｹ)副主任保育士等（人数Ａ）について、処遇Ⅱの適用を受けるための所定の研修を修了したことがわ</t>
    <rPh sb="7" eb="10">
      <t>フクシュニン</t>
    </rPh>
    <rPh sb="10" eb="14">
      <t>ホイクシナド</t>
    </rPh>
    <rPh sb="15" eb="17">
      <t>ニンズウ</t>
    </rPh>
    <rPh sb="24" eb="26">
      <t>ショグウ</t>
    </rPh>
    <rPh sb="28" eb="30">
      <t>テキヨウ</t>
    </rPh>
    <rPh sb="31" eb="32">
      <t>ウ</t>
    </rPh>
    <rPh sb="37" eb="39">
      <t>ショテイ</t>
    </rPh>
    <rPh sb="40" eb="42">
      <t>ケンシュウ</t>
    </rPh>
    <rPh sb="43" eb="45">
      <t>シュウリョウ</t>
    </rPh>
    <phoneticPr fontId="4"/>
  </si>
  <si>
    <t>　　　　　かる書類を保管していますか。</t>
    <phoneticPr fontId="4"/>
  </si>
  <si>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4"/>
  </si>
  <si>
    <t>台東区からの給付額</t>
    <rPh sb="0" eb="3">
      <t>タイトウク</t>
    </rPh>
    <rPh sb="6" eb="8">
      <t>キュウフ</t>
    </rPh>
    <rPh sb="8" eb="9">
      <t>ガク</t>
    </rPh>
    <phoneticPr fontId="16"/>
  </si>
  <si>
    <t>他自治体からの給付額</t>
    <rPh sb="0" eb="1">
      <t>ホカ</t>
    </rPh>
    <rPh sb="1" eb="4">
      <t>ジチタイ</t>
    </rPh>
    <rPh sb="7" eb="9">
      <t>キュウフ</t>
    </rPh>
    <rPh sb="9" eb="10">
      <t>ガク</t>
    </rPh>
    <phoneticPr fontId="16"/>
  </si>
  <si>
    <r>
      <t>　　　　(ｱ)支弁額（</t>
    </r>
    <r>
      <rPr>
        <u/>
        <sz val="11"/>
        <color theme="1"/>
        <rFont val="BIZ UDゴシック"/>
        <family val="3"/>
        <charset val="128"/>
      </rPr>
      <t>地方自治体から令和６年度の処遇改善等加算として給付を受けた額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6"/>
  </si>
  <si>
    <t>　　４　処遇改善等加算（令和６年度の状況を記入してください）</t>
    <rPh sb="4" eb="6">
      <t>ショグウ</t>
    </rPh>
    <rPh sb="6" eb="8">
      <t>カイゼン</t>
    </rPh>
    <rPh sb="8" eb="9">
      <t>ナド</t>
    </rPh>
    <rPh sb="9" eb="11">
      <t>カサン</t>
    </rPh>
    <rPh sb="12" eb="14">
      <t>レイワ</t>
    </rPh>
    <rPh sb="15" eb="17">
      <t>ネンド</t>
    </rPh>
    <rPh sb="18" eb="20">
      <t>ジョウキョウ</t>
    </rPh>
    <rPh sb="21" eb="23">
      <t>キニュウ</t>
    </rPh>
    <phoneticPr fontId="4"/>
  </si>
  <si>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6"/>
  </si>
  <si>
    <r>
      <t>　　　　(ｳ)受入額（</t>
    </r>
    <r>
      <rPr>
        <u/>
        <sz val="11"/>
        <color theme="1"/>
        <rFont val="BIZ UDゴシック"/>
        <family val="3"/>
        <charset val="128"/>
      </rPr>
      <t>他の施設・事業所から令和６年度の処遇改善等加算の充当受入額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6"/>
  </si>
  <si>
    <t>　a　うち、基礎分の額</t>
    <rPh sb="6" eb="8">
      <t>キソ</t>
    </rPh>
    <rPh sb="8" eb="9">
      <t>ブン</t>
    </rPh>
    <rPh sb="10" eb="11">
      <t>ガク</t>
    </rPh>
    <phoneticPr fontId="16"/>
  </si>
  <si>
    <t>　b　うち、賃金改善要件分の額</t>
    <rPh sb="6" eb="8">
      <t>チンギン</t>
    </rPh>
    <rPh sb="8" eb="10">
      <t>カイゼン</t>
    </rPh>
    <rPh sb="10" eb="12">
      <t>ヨウケン</t>
    </rPh>
    <rPh sb="12" eb="13">
      <t>ブン</t>
    </rPh>
    <rPh sb="14" eb="15">
      <t>ガク</t>
    </rPh>
    <phoneticPr fontId="16"/>
  </si>
  <si>
    <t>　　　　(ｴ)(ｱ)～(ｳ)の計</t>
    <rPh sb="15" eb="16">
      <t>ケイ</t>
    </rPh>
    <phoneticPr fontId="16"/>
  </si>
  <si>
    <t>　a　うち、基礎分の合計金額額</t>
    <rPh sb="6" eb="8">
      <t>キソ</t>
    </rPh>
    <rPh sb="8" eb="9">
      <t>ブン</t>
    </rPh>
    <rPh sb="10" eb="12">
      <t>ゴウケイ</t>
    </rPh>
    <rPh sb="12" eb="14">
      <t>キンガク</t>
    </rPh>
    <rPh sb="14" eb="15">
      <t>ガク</t>
    </rPh>
    <phoneticPr fontId="16"/>
  </si>
  <si>
    <t>手当の名称
及び額</t>
    <rPh sb="0" eb="2">
      <t>テアテ</t>
    </rPh>
    <rPh sb="3" eb="5">
      <t>メイショウ</t>
    </rPh>
    <rPh sb="6" eb="7">
      <t>オヨ</t>
    </rPh>
    <rPh sb="8" eb="9">
      <t>ガク</t>
    </rPh>
    <phoneticPr fontId="16"/>
  </si>
  <si>
    <t>　　　　(ｱ)処遇改善等加算額Ⅰの使途内訳</t>
    <rPh sb="7" eb="9">
      <t>ショグウ</t>
    </rPh>
    <rPh sb="9" eb="12">
      <t>カイゼンナド</t>
    </rPh>
    <rPh sb="12" eb="14">
      <t>カサン</t>
    </rPh>
    <rPh sb="14" eb="15">
      <t>ガク</t>
    </rPh>
    <rPh sb="17" eb="19">
      <t>シト</t>
    </rPh>
    <rPh sb="19" eb="21">
      <t>ウチワケ</t>
    </rPh>
    <phoneticPr fontId="16"/>
  </si>
  <si>
    <t>　　　　(ｲ)処遇改善等加算額Ⅱの使途内訳</t>
    <rPh sb="7" eb="9">
      <t>ショグウ</t>
    </rPh>
    <rPh sb="9" eb="12">
      <t>カイゼンナド</t>
    </rPh>
    <rPh sb="12" eb="14">
      <t>カサン</t>
    </rPh>
    <rPh sb="14" eb="15">
      <t>ガク</t>
    </rPh>
    <rPh sb="17" eb="19">
      <t>シト</t>
    </rPh>
    <rPh sb="19" eb="21">
      <t>ウチワケ</t>
    </rPh>
    <phoneticPr fontId="16"/>
  </si>
  <si>
    <t>　　　　(ｳ)処遇改善等加算額Ⅲの使途内訳</t>
    <rPh sb="7" eb="9">
      <t>ショグウ</t>
    </rPh>
    <rPh sb="9" eb="12">
      <t>カイゼンナド</t>
    </rPh>
    <rPh sb="12" eb="14">
      <t>カサン</t>
    </rPh>
    <rPh sb="14" eb="15">
      <t>ガク</t>
    </rPh>
    <rPh sb="17" eb="19">
      <t>シト</t>
    </rPh>
    <rPh sb="19" eb="21">
      <t>ウチワケ</t>
    </rPh>
    <phoneticPr fontId="16"/>
  </si>
  <si>
    <t>令和６年４月分から令和７年３月分までの賃金について、令和６年度の処遇Ⅱの賃金改善対象人数（処遇Ⅱによる基本給・手当等の支給対象者数）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ショグウ</t>
    </rPh>
    <rPh sb="36" eb="38">
      <t>チンギン</t>
    </rPh>
    <rPh sb="38" eb="40">
      <t>カイゼン</t>
    </rPh>
    <rPh sb="40" eb="42">
      <t>タイショウ</t>
    </rPh>
    <rPh sb="42" eb="44">
      <t>ニンズウ</t>
    </rPh>
    <rPh sb="45" eb="47">
      <t>ショグウ</t>
    </rPh>
    <rPh sb="51" eb="53">
      <t>キホン</t>
    </rPh>
    <rPh sb="53" eb="54">
      <t>キュウ</t>
    </rPh>
    <rPh sb="55" eb="57">
      <t>テアテ</t>
    </rPh>
    <rPh sb="57" eb="58">
      <t>ナド</t>
    </rPh>
    <rPh sb="60" eb="62">
      <t>シキュウ</t>
    </rPh>
    <rPh sb="62" eb="64">
      <t>タイショウ</t>
    </rPh>
    <rPh sb="64" eb="65">
      <t>シャ</t>
    </rPh>
    <rPh sb="65" eb="66">
      <t>スウ</t>
    </rPh>
    <phoneticPr fontId="16"/>
  </si>
  <si>
    <t>　　　　(ｴ)周知日</t>
    <rPh sb="7" eb="9">
      <t>シュウチ</t>
    </rPh>
    <rPh sb="9" eb="10">
      <t>ヒ</t>
    </rPh>
    <phoneticPr fontId="4"/>
  </si>
  <si>
    <t>　　　　(ｵ)周知者の氏名・役職</t>
    <rPh sb="7" eb="9">
      <t>シュウチ</t>
    </rPh>
    <rPh sb="9" eb="10">
      <t>シャ</t>
    </rPh>
    <rPh sb="11" eb="13">
      <t>シメイ</t>
    </rPh>
    <rPh sb="14" eb="16">
      <t>ヤクショク</t>
    </rPh>
    <phoneticPr fontId="4"/>
  </si>
  <si>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</si>
  <si>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(ｷ)副主任保育士等（人数Ａ）・職務分野別リーダー等（人数Ｂ）と扱う職員に対し、相当する職位の</t>
    <phoneticPr fontId="4"/>
  </si>
  <si>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4"/>
  </si>
  <si>
    <t>　　　　(ｱ)処遇改善等加算Ⅰ</t>
    <rPh sb="7" eb="9">
      <t>ショグウ</t>
    </rPh>
    <rPh sb="9" eb="11">
      <t>カイゼン</t>
    </rPh>
    <rPh sb="11" eb="12">
      <t>ナド</t>
    </rPh>
    <rPh sb="12" eb="14">
      <t>カサン</t>
    </rPh>
    <phoneticPr fontId="4"/>
  </si>
  <si>
    <t>　　　　(ｲ)処遇改善等加算Ⅱ</t>
    <rPh sb="7" eb="9">
      <t>ショグウ</t>
    </rPh>
    <rPh sb="9" eb="11">
      <t>カイゼン</t>
    </rPh>
    <rPh sb="11" eb="12">
      <t>ナド</t>
    </rPh>
    <rPh sb="12" eb="14">
      <t>カサン</t>
    </rPh>
    <phoneticPr fontId="4"/>
  </si>
  <si>
    <t>　　　　(ｳ)処遇改善等加算Ⅲ</t>
    <rPh sb="7" eb="9">
      <t>ショグウ</t>
    </rPh>
    <rPh sb="9" eb="11">
      <t>カイゼン</t>
    </rPh>
    <rPh sb="11" eb="12">
      <t>ナド</t>
    </rPh>
    <rPh sb="12" eb="14">
      <t>カサン</t>
    </rPh>
    <phoneticPr fontId="4"/>
  </si>
  <si>
    <t>　　　(2)賃金改善の方針の周知</t>
    <rPh sb="6" eb="8">
      <t>チンギン</t>
    </rPh>
    <rPh sb="8" eb="10">
      <t>カイゼン</t>
    </rPh>
    <rPh sb="11" eb="13">
      <t>ホウシン</t>
    </rPh>
    <rPh sb="14" eb="16">
      <t>シュウチ</t>
    </rPh>
    <phoneticPr fontId="4"/>
  </si>
  <si>
    <t>　　　(4)処遇改善等加算の基本的な考え方</t>
    <rPh sb="6" eb="8">
      <t>ショグウ</t>
    </rPh>
    <rPh sb="8" eb="10">
      <t>カイゼン</t>
    </rPh>
    <rPh sb="10" eb="11">
      <t>ナド</t>
    </rPh>
    <rPh sb="11" eb="13">
      <t>カサン</t>
    </rPh>
    <rPh sb="14" eb="17">
      <t>キホンテキ</t>
    </rPh>
    <rPh sb="18" eb="19">
      <t>カンガ</t>
    </rPh>
    <rPh sb="20" eb="21">
      <t>カタ</t>
    </rPh>
    <phoneticPr fontId="4"/>
  </si>
  <si>
    <t>　　　(5)処遇改善等加算に係る賃金の改善の方法</t>
    <rPh sb="6" eb="8">
      <t>ショグウ</t>
    </rPh>
    <rPh sb="8" eb="11">
      <t>カイゼンナド</t>
    </rPh>
    <rPh sb="11" eb="13">
      <t>カサン</t>
    </rPh>
    <rPh sb="14" eb="15">
      <t>カカ</t>
    </rPh>
    <rPh sb="16" eb="18">
      <t>チンギン</t>
    </rPh>
    <rPh sb="19" eb="21">
      <t>カイゼン</t>
    </rPh>
    <rPh sb="22" eb="24">
      <t>ホウホウ</t>
    </rPh>
    <phoneticPr fontId="4"/>
  </si>
  <si>
    <t>　　　(6)処遇改善等加算Ⅰ（賃金改善要件分）・Ⅱ・Ⅲの名称・内訳等の管理</t>
    <rPh sb="6" eb="8">
      <t>ショグウ</t>
    </rPh>
    <rPh sb="8" eb="11">
      <t>カイゼンナド</t>
    </rPh>
    <rPh sb="11" eb="13">
      <t>カサン</t>
    </rPh>
    <rPh sb="15" eb="17">
      <t>チンギン</t>
    </rPh>
    <rPh sb="17" eb="19">
      <t>カイゼン</t>
    </rPh>
    <rPh sb="19" eb="21">
      <t>ヨウケン</t>
    </rPh>
    <rPh sb="21" eb="22">
      <t>ブン</t>
    </rPh>
    <rPh sb="28" eb="30">
      <t>メイショウ</t>
    </rPh>
    <rPh sb="31" eb="34">
      <t>ウチワケナド</t>
    </rPh>
    <rPh sb="35" eb="37">
      <t>カンリ</t>
    </rPh>
    <phoneticPr fontId="4"/>
  </si>
  <si>
    <t>　　　(7)処遇改善等加算Ⅰの対象職員の平均経験年数・加算率等の算定</t>
    <rPh sb="6" eb="8">
      <t>ショグウ</t>
    </rPh>
    <rPh sb="8" eb="11">
      <t>カイゼンナド</t>
    </rPh>
    <rPh sb="11" eb="13">
      <t>カサン</t>
    </rPh>
    <rPh sb="15" eb="17">
      <t>タイショウ</t>
    </rPh>
    <rPh sb="17" eb="19">
      <t>ショクイン</t>
    </rPh>
    <rPh sb="20" eb="22">
      <t>ヘイキン</t>
    </rPh>
    <rPh sb="22" eb="24">
      <t>ケイケン</t>
    </rPh>
    <rPh sb="24" eb="26">
      <t>ネンスウ</t>
    </rPh>
    <rPh sb="27" eb="29">
      <t>カサン</t>
    </rPh>
    <rPh sb="29" eb="30">
      <t>リツ</t>
    </rPh>
    <rPh sb="30" eb="31">
      <t>トウ</t>
    </rPh>
    <rPh sb="32" eb="34">
      <t>サンテイ</t>
    </rPh>
    <phoneticPr fontId="4"/>
  </si>
  <si>
    <t>　　　(8)処遇改善等加算Ⅱ（Ⅰのキャリアパス要件を含む。）の勤務条件等の整備</t>
    <rPh sb="6" eb="8">
      <t>ショグウ</t>
    </rPh>
    <rPh sb="8" eb="11">
      <t>カイゼンナド</t>
    </rPh>
    <rPh sb="11" eb="13">
      <t>カサン</t>
    </rPh>
    <rPh sb="23" eb="25">
      <t>ヨウケン</t>
    </rPh>
    <rPh sb="26" eb="27">
      <t>フク</t>
    </rPh>
    <rPh sb="31" eb="33">
      <t>キンム</t>
    </rPh>
    <rPh sb="33" eb="36">
      <t>ジョウケンナド</t>
    </rPh>
    <rPh sb="37" eb="39">
      <t>セイビ</t>
    </rPh>
    <phoneticPr fontId="4"/>
  </si>
  <si>
    <t>　　　(9)処遇改善等加算Ⅱ（Ⅰのキャリアパス要件を含む。）の研修の機会の確保等</t>
    <rPh sb="6" eb="8">
      <t>ショグウ</t>
    </rPh>
    <rPh sb="8" eb="11">
      <t>カイゼンナド</t>
    </rPh>
    <rPh sb="11" eb="13">
      <t>カサン</t>
    </rPh>
    <rPh sb="23" eb="25">
      <t>ヨウケン</t>
    </rPh>
    <rPh sb="26" eb="27">
      <t>フク</t>
    </rPh>
    <rPh sb="31" eb="33">
      <t>ケンシュウ</t>
    </rPh>
    <rPh sb="34" eb="35">
      <t>キ</t>
    </rPh>
    <rPh sb="35" eb="36">
      <t>カイ</t>
    </rPh>
    <rPh sb="37" eb="39">
      <t>カクホ</t>
    </rPh>
    <rPh sb="39" eb="40">
      <t>トウ</t>
    </rPh>
    <phoneticPr fontId="4"/>
  </si>
  <si>
    <t>　　　(10)帳簿及び証拠書類の整備</t>
    <phoneticPr fontId="4"/>
  </si>
  <si>
    <r>
      <t>　　　　(ｲ)</t>
    </r>
    <r>
      <rPr>
        <b/>
        <sz val="11"/>
        <color rgb="FFFF0000"/>
        <rFont val="BIZ UDゴシック"/>
        <family val="3"/>
        <charset val="128"/>
      </rPr>
      <t>【教育・保育に従事する者について、１日６時間以上かつ月20日勤務する者ではないが、１か月に</t>
    </r>
    <phoneticPr fontId="4"/>
  </si>
  <si>
    <r>
      <t>　　　　　</t>
    </r>
    <r>
      <rPr>
        <b/>
        <sz val="11"/>
        <color rgb="FFFF0000"/>
        <rFont val="BIZ UDゴシック"/>
        <family val="3"/>
        <charset val="128"/>
      </rPr>
      <t>勤務する時間数が120時間以上である者を常勤職員として加算率の対象職員に含めている場合】</t>
    </r>
    <phoneticPr fontId="4"/>
  </si>
  <si>
    <t>　　　　(ｸ)人数Ａと人数Ｂの名称</t>
    <rPh sb="7" eb="9">
      <t>ニンズウ</t>
    </rPh>
    <rPh sb="11" eb="13">
      <t>ニンズウ</t>
    </rPh>
    <rPh sb="15" eb="17">
      <t>メイショウ</t>
    </rPh>
    <phoneticPr fontId="4"/>
  </si>
  <si>
    <t>人数Ａ</t>
    <rPh sb="0" eb="2">
      <t>ニンズウ</t>
    </rPh>
    <phoneticPr fontId="4"/>
  </si>
  <si>
    <t>人数Ｂ</t>
    <rPh sb="0" eb="2">
      <t>ニンズウ</t>
    </rPh>
    <phoneticPr fontId="4"/>
  </si>
  <si>
    <t>　　　　(ｹ)発令・職務命令日</t>
    <rPh sb="7" eb="9">
      <t>ハツレイ</t>
    </rPh>
    <rPh sb="10" eb="12">
      <t>ショクム</t>
    </rPh>
    <rPh sb="12" eb="14">
      <t>メイレイ</t>
    </rPh>
    <rPh sb="14" eb="15">
      <t>ヒ</t>
    </rPh>
    <phoneticPr fontId="4"/>
  </si>
  <si>
    <t>　　　　(ｺ)発令・職務命令者の氏名・役職</t>
    <rPh sb="7" eb="9">
      <t>ハツレイ</t>
    </rPh>
    <rPh sb="10" eb="12">
      <t>ショクム</t>
    </rPh>
    <rPh sb="12" eb="14">
      <t>メイレイ</t>
    </rPh>
    <rPh sb="14" eb="15">
      <t>シャ</t>
    </rPh>
    <rPh sb="16" eb="18">
      <t>シメイ</t>
    </rPh>
    <rPh sb="19" eb="21">
      <t>ヤクショク</t>
    </rPh>
    <phoneticPr fontId="4"/>
  </si>
  <si>
    <t>　　　　(ｻ)発令・職務命令の方法　・具体的にどのような方法で発令・職務命令を行っていますか。記入してください。</t>
    <rPh sb="7" eb="9">
      <t>ハツレイ</t>
    </rPh>
    <rPh sb="10" eb="12">
      <t>ショクム</t>
    </rPh>
    <rPh sb="12" eb="14">
      <t>メイレイ</t>
    </rPh>
    <rPh sb="15" eb="17">
      <t>ホウホウ</t>
    </rPh>
    <rPh sb="19" eb="22">
      <t>グタイテキ</t>
    </rPh>
    <rPh sb="28" eb="30">
      <t>ホウホウ</t>
    </rPh>
    <rPh sb="31" eb="33">
      <t>ハツレイ</t>
    </rPh>
    <rPh sb="34" eb="36">
      <t>ショクム</t>
    </rPh>
    <rPh sb="36" eb="38">
      <t>メイレイ</t>
    </rPh>
    <rPh sb="39" eb="40">
      <t>オコナ</t>
    </rPh>
    <rPh sb="47" eb="49">
      <t>キニュウ</t>
    </rPh>
    <phoneticPr fontId="4"/>
  </si>
  <si>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4"/>
  </si>
  <si>
    <t>　　　　(ｹ)職務分野別リーダー等（人数Ｂ）について、処遇Ⅱの適用を受けるための所定の研修を修了したこ</t>
    <rPh sb="7" eb="9">
      <t>ショクム</t>
    </rPh>
    <rPh sb="9" eb="11">
      <t>ブンヤ</t>
    </rPh>
    <rPh sb="11" eb="12">
      <t>ベツ</t>
    </rPh>
    <rPh sb="16" eb="17">
      <t>ナド</t>
    </rPh>
    <rPh sb="18" eb="20">
      <t>ニンズウ</t>
    </rPh>
    <rPh sb="27" eb="29">
      <t>ショグウ</t>
    </rPh>
    <rPh sb="31" eb="33">
      <t>テキヨウ</t>
    </rPh>
    <rPh sb="34" eb="35">
      <t>ウ</t>
    </rPh>
    <rPh sb="40" eb="42">
      <t>ショテイ</t>
    </rPh>
    <rPh sb="43" eb="45">
      <t>ケンシュウ</t>
    </rPh>
    <rPh sb="46" eb="48">
      <t>シュウリョウ</t>
    </rPh>
    <phoneticPr fontId="4"/>
  </si>
  <si>
    <t>　　　　　とがわかる書類を保管していますか。</t>
    <phoneticPr fontId="4"/>
  </si>
  <si>
    <t>Ⅴ　業務管理体制</t>
    <rPh sb="2" eb="4">
      <t>ギョウム</t>
    </rPh>
    <rPh sb="4" eb="6">
      <t>カンリ</t>
    </rPh>
    <rPh sb="6" eb="8">
      <t>タイセイ</t>
    </rPh>
    <phoneticPr fontId="4"/>
  </si>
  <si>
    <t>法令遵守規程</t>
    <phoneticPr fontId="4"/>
  </si>
  <si>
    <t>業務管理体制の届出</t>
    <rPh sb="0" eb="2">
      <t>ギョウム</t>
    </rPh>
    <rPh sb="2" eb="4">
      <t>カンリ</t>
    </rPh>
    <rPh sb="4" eb="6">
      <t>タイセイ</t>
    </rPh>
    <rPh sb="7" eb="9">
      <t>トドケデ</t>
    </rPh>
    <phoneticPr fontId="4"/>
  </si>
  <si>
    <t>業務執行の状況の監査の方法</t>
    <phoneticPr fontId="4"/>
  </si>
  <si>
    <t>法令遵守責任者の定め</t>
    <rPh sb="0" eb="2">
      <t>ホウレイ</t>
    </rPh>
    <rPh sb="2" eb="4">
      <t>ジュンシュ</t>
    </rPh>
    <rPh sb="4" eb="7">
      <t>セキニンシャ</t>
    </rPh>
    <rPh sb="8" eb="9">
      <t>サダ</t>
    </rPh>
    <phoneticPr fontId="4"/>
  </si>
  <si>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4"/>
  </si>
  <si>
    <t>　　１　業務管理体制の届出</t>
    <rPh sb="4" eb="6">
      <t>ギョウム</t>
    </rPh>
    <rPh sb="6" eb="8">
      <t>カンリ</t>
    </rPh>
    <rPh sb="8" eb="10">
      <t>タイセイ</t>
    </rPh>
    <rPh sb="11" eb="13">
      <t>トドケデ</t>
    </rPh>
    <phoneticPr fontId="4"/>
  </si>
  <si>
    <t>　　　(1)届出の有無</t>
    <rPh sb="6" eb="8">
      <t>トドケデ</t>
    </rPh>
    <rPh sb="9" eb="11">
      <t>ウム</t>
    </rPh>
    <phoneticPr fontId="4"/>
  </si>
  <si>
    <t>　　　　(ｱ)届出年月日</t>
    <rPh sb="7" eb="9">
      <t>トドケデ</t>
    </rPh>
    <rPh sb="9" eb="12">
      <t>ネンガッピ</t>
    </rPh>
    <phoneticPr fontId="4"/>
  </si>
  <si>
    <t>　　　(2)届出の内容</t>
    <rPh sb="6" eb="8">
      <t>トドケデ</t>
    </rPh>
    <rPh sb="9" eb="11">
      <t>ナイヨウ</t>
    </rPh>
    <phoneticPr fontId="4"/>
  </si>
  <si>
    <t>　　　　(ｱ)特定教育・保育施設又は特定地域型保育事業所の数</t>
    <rPh sb="7" eb="9">
      <t>トクテイ</t>
    </rPh>
    <rPh sb="9" eb="11">
      <t>キョウイク</t>
    </rPh>
    <rPh sb="12" eb="14">
      <t>ホイク</t>
    </rPh>
    <rPh sb="14" eb="16">
      <t>シセツ</t>
    </rPh>
    <rPh sb="16" eb="17">
      <t>マタ</t>
    </rPh>
    <rPh sb="18" eb="20">
      <t>トクテイ</t>
    </rPh>
    <rPh sb="20" eb="23">
      <t>チイキガタ</t>
    </rPh>
    <rPh sb="23" eb="25">
      <t>ホイク</t>
    </rPh>
    <rPh sb="25" eb="27">
      <t>ジギョウ</t>
    </rPh>
    <rPh sb="27" eb="28">
      <t>ショ</t>
    </rPh>
    <rPh sb="29" eb="30">
      <t>カズ</t>
    </rPh>
    <phoneticPr fontId="4"/>
  </si>
  <si>
    <t>施設・事業所の数</t>
    <rPh sb="0" eb="2">
      <t>シセツ</t>
    </rPh>
    <rPh sb="3" eb="6">
      <t>ジギョウショ</t>
    </rPh>
    <rPh sb="7" eb="8">
      <t>カズ</t>
    </rPh>
    <phoneticPr fontId="4"/>
  </si>
  <si>
    <t>20以上</t>
    <rPh sb="2" eb="4">
      <t>イジョウ</t>
    </rPh>
    <phoneticPr fontId="4"/>
  </si>
  <si>
    <t>100以上</t>
    <rPh sb="3" eb="5">
      <t>イジョウ</t>
    </rPh>
    <phoneticPr fontId="4"/>
  </si>
  <si>
    <t>非該当</t>
  </si>
  <si>
    <t>措置の状況</t>
    <rPh sb="0" eb="2">
      <t>ソチ</t>
    </rPh>
    <rPh sb="3" eb="5">
      <t>ジョウキョウ</t>
    </rPh>
    <phoneticPr fontId="4"/>
  </si>
  <si>
    <t>全ての設置者
・事業者
（１以上）</t>
    <rPh sb="0" eb="1">
      <t>スベ</t>
    </rPh>
    <rPh sb="3" eb="6">
      <t>セッチシャ</t>
    </rPh>
    <rPh sb="8" eb="11">
      <t>ジギョウシャ</t>
    </rPh>
    <rPh sb="14" eb="16">
      <t>イジョウ</t>
    </rPh>
    <phoneticPr fontId="4"/>
  </si>
  <si>
    <t>記入してください</t>
    <rPh sb="0" eb="2">
      <t>キニュウ</t>
    </rPh>
    <phoneticPr fontId="4"/>
  </si>
  <si>
    <t>記入してください（例：副主任保育士）</t>
    <rPh sb="0" eb="2">
      <t>キニュウ</t>
    </rPh>
    <rPh sb="9" eb="10">
      <t>レイ</t>
    </rPh>
    <rPh sb="11" eb="14">
      <t>フクシュニン</t>
    </rPh>
    <rPh sb="14" eb="17">
      <t>ホイクシ</t>
    </rPh>
    <phoneticPr fontId="4"/>
  </si>
  <si>
    <t>記入してください（例：乳児リーダー）</t>
    <rPh sb="0" eb="2">
      <t>キニュウ</t>
    </rPh>
    <rPh sb="9" eb="10">
      <t>レイ</t>
    </rPh>
    <rPh sb="11" eb="13">
      <t>ニュウジ</t>
    </rPh>
    <phoneticPr fontId="4"/>
  </si>
  <si>
    <t>　　　　(ｳ)(ｱ)及び(ｲ)を、すべての職員に対し周知していますか。</t>
    <rPh sb="10" eb="11">
      <t>オヨ</t>
    </rPh>
    <phoneticPr fontId="4"/>
  </si>
  <si>
    <t>　　　(11)処遇改善等加算の保有額（貴施設・貴事業所としての額を記入）</t>
    <rPh sb="7" eb="9">
      <t>ショグウ</t>
    </rPh>
    <rPh sb="9" eb="12">
      <t>カイゼンナド</t>
    </rPh>
    <rPh sb="12" eb="14">
      <t>カサン</t>
    </rPh>
    <rPh sb="15" eb="18">
      <t>ホユウガク</t>
    </rPh>
    <rPh sb="19" eb="20">
      <t>キ</t>
    </rPh>
    <rPh sb="20" eb="22">
      <t>シセツ</t>
    </rPh>
    <rPh sb="23" eb="24">
      <t>キ</t>
    </rPh>
    <rPh sb="24" eb="27">
      <t>ジギョウショ</t>
    </rPh>
    <rPh sb="31" eb="32">
      <t>ガク</t>
    </rPh>
    <phoneticPr fontId="4"/>
  </si>
  <si>
    <t>記入してください（例：基礎手当）</t>
    <rPh sb="9" eb="10">
      <t>レイ</t>
    </rPh>
    <rPh sb="11" eb="13">
      <t>キソ</t>
    </rPh>
    <rPh sb="13" eb="15">
      <t>テアテ</t>
    </rPh>
    <phoneticPr fontId="16"/>
  </si>
  <si>
    <t>記入してください（例：賃金改善手当）</t>
    <rPh sb="9" eb="10">
      <t>レイ</t>
    </rPh>
    <rPh sb="11" eb="13">
      <t>チンギン</t>
    </rPh>
    <rPh sb="13" eb="15">
      <t>カイゼン</t>
    </rPh>
    <rPh sb="15" eb="17">
      <t>テアテ</t>
    </rPh>
    <phoneticPr fontId="16"/>
  </si>
  <si>
    <t>記入してください（例：副主任手当、乳児リーダー手当）</t>
    <rPh sb="9" eb="10">
      <t>レイ</t>
    </rPh>
    <rPh sb="11" eb="14">
      <t>フクシュニン</t>
    </rPh>
    <rPh sb="14" eb="16">
      <t>テアテ</t>
    </rPh>
    <rPh sb="17" eb="19">
      <t>ニュウジ</t>
    </rPh>
    <rPh sb="23" eb="25">
      <t>テアテ</t>
    </rPh>
    <phoneticPr fontId="16"/>
  </si>
  <si>
    <t>記入してください（例：処遇Ⅲ手当）</t>
    <rPh sb="9" eb="10">
      <t>レイ</t>
    </rPh>
    <rPh sb="11" eb="13">
      <t>ショグウ</t>
    </rPh>
    <rPh sb="14" eb="16">
      <t>テアテ</t>
    </rPh>
    <phoneticPr fontId="16"/>
  </si>
  <si>
    <t>記入してください。</t>
    <phoneticPr fontId="4"/>
  </si>
  <si>
    <t>業</t>
    <rPh sb="0" eb="1">
      <t>ギョウ</t>
    </rPh>
    <phoneticPr fontId="4"/>
  </si>
  <si>
    <t>務</t>
    <rPh sb="0" eb="1">
      <t>ム</t>
    </rPh>
    <phoneticPr fontId="4"/>
  </si>
  <si>
    <t>管</t>
    <rPh sb="0" eb="1">
      <t>カン</t>
    </rPh>
    <phoneticPr fontId="4"/>
  </si>
  <si>
    <t>体</t>
    <rPh sb="0" eb="1">
      <t>カラダ</t>
    </rPh>
    <phoneticPr fontId="4"/>
  </si>
  <si>
    <t>制</t>
    <rPh sb="0" eb="1">
      <t>セイ</t>
    </rPh>
    <phoneticPr fontId="4"/>
  </si>
  <si>
    <t>書面の交付</t>
    <rPh sb="0" eb="2">
      <t>ショメン</t>
    </rPh>
    <phoneticPr fontId="4"/>
  </si>
  <si>
    <t>ホームページ掲載</t>
    <rPh sb="6" eb="8">
      <t>ケイサイ</t>
    </rPh>
    <phoneticPr fontId="4"/>
  </si>
  <si>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4"/>
  </si>
  <si>
    <t>氏名・役職を記入してください。</t>
    <rPh sb="0" eb="2">
      <t>シメイ</t>
    </rPh>
    <rPh sb="3" eb="5">
      <t>ヤクショク</t>
    </rPh>
    <phoneticPr fontId="4"/>
  </si>
  <si>
    <t>Y4</t>
    <phoneticPr fontId="4"/>
  </si>
  <si>
    <t>Y5</t>
    <phoneticPr fontId="4"/>
  </si>
  <si>
    <t>Y6</t>
    <phoneticPr fontId="4"/>
  </si>
  <si>
    <t>　　　　(ｲ)職員の職位、職責又は職務内容等に応じた賃金体系（一時金等の臨時的に支払われるものを除く。）</t>
    <phoneticPr fontId="4"/>
  </si>
  <si>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4"/>
  </si>
  <si>
    <t>年月日を和暦で記入してください。</t>
    <rPh sb="0" eb="3">
      <t>ネンガッピ</t>
    </rPh>
    <phoneticPr fontId="4"/>
  </si>
  <si>
    <t>※　台東区内でのみ、特定教育・保育施設又は特定地域型保育事業所を設置する事業者が対象です（台東区外でも設置している場合は非該当）。</t>
    <rPh sb="32" eb="34">
      <t>セッチ</t>
    </rPh>
    <rPh sb="45" eb="48">
      <t>タイトウク</t>
    </rPh>
    <rPh sb="48" eb="49">
      <t>ガイ</t>
    </rPh>
    <rPh sb="51" eb="53">
      <t>セッチ</t>
    </rPh>
    <rPh sb="57" eb="59">
      <t>バアイ</t>
    </rPh>
    <rPh sb="60" eb="63">
      <t>ヒガイトウ</t>
    </rPh>
    <phoneticPr fontId="4"/>
  </si>
  <si>
    <t>②　上記①に加え「法令遵守規程」の概要</t>
    <rPh sb="6" eb="7">
      <t>クワ</t>
    </rPh>
    <phoneticPr fontId="4"/>
  </si>
  <si>
    <t>③　上記①・②に加え「業務執行の状況の監査の方法」の概要</t>
    <phoneticPr fontId="4"/>
  </si>
  <si>
    <t>　</t>
    <phoneticPr fontId="4"/>
  </si>
  <si>
    <t>①　「法令遵守責任者」の氏名、生年月日</t>
    <phoneticPr fontId="4"/>
  </si>
  <si>
    <t>①　設置者・事業者の名称又は氏名
〃　　主たる事業所の所在地
〃　　代表者の氏名、生年月日、住所、職名</t>
    <phoneticPr fontId="4"/>
  </si>
  <si>
    <t>講すべき措置と届出内容</t>
    <rPh sb="0" eb="1">
      <t>コウ</t>
    </rPh>
    <rPh sb="4" eb="6">
      <t>ソチ</t>
    </rPh>
    <rPh sb="7" eb="9">
      <t>トドケデ</t>
    </rPh>
    <rPh sb="9" eb="11">
      <t>ナイヨウ</t>
    </rPh>
    <phoneticPr fontId="4"/>
  </si>
  <si>
    <t>　　　　(ｲ)(ｱ)の数に従い、以下に該当する事項の措置を講じ、区に届け出ていますか。</t>
    <rPh sb="11" eb="12">
      <t>カズ</t>
    </rPh>
    <rPh sb="13" eb="14">
      <t>シタガ</t>
    </rPh>
    <rPh sb="16" eb="18">
      <t>イカ</t>
    </rPh>
    <rPh sb="19" eb="21">
      <t>ガイトウ</t>
    </rPh>
    <rPh sb="23" eb="25">
      <t>ジコウ</t>
    </rPh>
    <rPh sb="26" eb="28">
      <t>ソチ</t>
    </rPh>
    <rPh sb="29" eb="30">
      <t>コウ</t>
    </rPh>
    <rPh sb="32" eb="33">
      <t>ク</t>
    </rPh>
    <rPh sb="34" eb="35">
      <t>トド</t>
    </rPh>
    <rPh sb="36" eb="37">
      <t>デ</t>
    </rPh>
    <phoneticPr fontId="4"/>
  </si>
  <si>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</si>
  <si>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4"/>
  </si>
  <si>
    <t>特定地域型保育の提供の記録（例：保育日誌）</t>
    <rPh sb="0" eb="2">
      <t>トクテイ</t>
    </rPh>
    <rPh sb="2" eb="5">
      <t>チイキガタ</t>
    </rPh>
    <rPh sb="5" eb="7">
      <t>ホイク</t>
    </rPh>
    <rPh sb="8" eb="10">
      <t>テイキョウ</t>
    </rPh>
    <rPh sb="11" eb="13">
      <t>キロク</t>
    </rPh>
    <rPh sb="14" eb="15">
      <t>レイ</t>
    </rPh>
    <rPh sb="16" eb="18">
      <t>ホイク</t>
    </rPh>
    <rPh sb="18" eb="20">
      <t>ニッシ</t>
    </rPh>
    <phoneticPr fontId="4"/>
  </si>
  <si>
    <t>　　1　特定地域型保育の提供の記録　　※ 特定地域型保育を提供した際の、提供日、内容その他必要な事項の記録（日々の教育・保育の記録）</t>
    <rPh sb="4" eb="6">
      <t>トクテイ</t>
    </rPh>
    <rPh sb="6" eb="9">
      <t>チイキガタ</t>
    </rPh>
    <rPh sb="9" eb="11">
      <t>ホイク</t>
    </rPh>
    <rPh sb="12" eb="14">
      <t>テイキョウ</t>
    </rPh>
    <rPh sb="15" eb="17">
      <t>キロク</t>
    </rPh>
    <rPh sb="23" eb="26">
      <t>チイキガタ</t>
    </rPh>
    <rPh sb="54" eb="56">
      <t>ヒビ</t>
    </rPh>
    <rPh sb="57" eb="59">
      <t>キョウイク</t>
    </rPh>
    <rPh sb="60" eb="62">
      <t>ホイク</t>
    </rPh>
    <rPh sb="63" eb="65">
      <t>キロク</t>
    </rPh>
    <phoneticPr fontId="4"/>
  </si>
  <si>
    <t>　保育標準時間認定児の受入れ</t>
    <phoneticPr fontId="4"/>
  </si>
  <si>
    <t>　障害児保育加算</t>
    <rPh sb="1" eb="3">
      <t>ショウガイ</t>
    </rPh>
    <rPh sb="3" eb="4">
      <t>ジ</t>
    </rPh>
    <rPh sb="4" eb="6">
      <t>ホイク</t>
    </rPh>
    <rPh sb="6" eb="8">
      <t>カサン</t>
    </rPh>
    <phoneticPr fontId="4"/>
  </si>
  <si>
    <t>　管理者</t>
    <rPh sb="1" eb="4">
      <t>カンリシャ</t>
    </rPh>
    <phoneticPr fontId="4"/>
  </si>
  <si>
    <t>Y7</t>
  </si>
  <si>
    <t>Y8</t>
  </si>
  <si>
    <t>〇の場合、Xに非常勤保育士１人を加配</t>
    <rPh sb="2" eb="4">
      <t>バアイ</t>
    </rPh>
    <rPh sb="7" eb="10">
      <t>ヒジョウキン</t>
    </rPh>
    <rPh sb="10" eb="13">
      <t>ホイクシ</t>
    </rPh>
    <rPh sb="14" eb="15">
      <t>ニン</t>
    </rPh>
    <rPh sb="16" eb="18">
      <t>カハイ</t>
    </rPh>
    <phoneticPr fontId="4"/>
  </si>
  <si>
    <t>　　　　　　　　　　　　　　　事業所番号</t>
  </si>
  <si>
    <t>事業所名</t>
  </si>
  <si>
    <t>事業所所在地</t>
  </si>
  <si>
    <t>事業所のホームぺージ</t>
    <rPh sb="0" eb="3">
      <t>ジギョウショ</t>
    </rPh>
    <phoneticPr fontId="4"/>
  </si>
  <si>
    <t>　　　(4)重要事項を事業所の見やすい場所に掲示していますか。</t>
    <rPh sb="6" eb="8">
      <t>ジュウヨウ</t>
    </rPh>
    <rPh sb="8" eb="10">
      <t>ジコウ</t>
    </rPh>
    <rPh sb="11" eb="14">
      <t>ジギョウショ</t>
    </rPh>
    <rPh sb="15" eb="16">
      <t>ミ</t>
    </rPh>
    <rPh sb="19" eb="21">
      <t>バショ</t>
    </rPh>
    <rPh sb="22" eb="24">
      <t>ケイジ</t>
    </rPh>
    <phoneticPr fontId="4"/>
  </si>
  <si>
    <t>事業所に掲示</t>
    <rPh sb="0" eb="3">
      <t>ジギョウショ</t>
    </rPh>
    <phoneticPr fontId="4"/>
  </si>
  <si>
    <t>　　　　(ｲ)提供する特定地域型保育の内容</t>
    <rPh sb="7" eb="9">
      <t>テイキョウ</t>
    </rPh>
    <rPh sb="11" eb="13">
      <t>トクテイ</t>
    </rPh>
    <rPh sb="13" eb="16">
      <t>チイキガタ</t>
    </rPh>
    <rPh sb="16" eb="18">
      <t>ホイク</t>
    </rPh>
    <rPh sb="19" eb="21">
      <t>ナイヨウ</t>
    </rPh>
    <phoneticPr fontId="4"/>
  </si>
  <si>
    <t>全事業所に嘱託医１人を配置</t>
    <rPh sb="0" eb="1">
      <t>ゼン</t>
    </rPh>
    <rPh sb="5" eb="8">
      <t>ショクタクイ</t>
    </rPh>
    <rPh sb="9" eb="10">
      <t>ニン</t>
    </rPh>
    <rPh sb="11" eb="13">
      <t>ハイチ</t>
    </rPh>
    <phoneticPr fontId="4"/>
  </si>
  <si>
    <t>全事業所に嘱託歯科医１人を配置</t>
    <rPh sb="0" eb="1">
      <t>ゼン</t>
    </rPh>
    <rPh sb="5" eb="7">
      <t>ショクタク</t>
    </rPh>
    <rPh sb="7" eb="10">
      <t>シカイ</t>
    </rPh>
    <rPh sb="11" eb="12">
      <t>ニン</t>
    </rPh>
    <rPh sb="13" eb="15">
      <t>ハイチ</t>
    </rPh>
    <phoneticPr fontId="4"/>
  </si>
  <si>
    <t>年度　指導監査調書（確認監査）＜小規模型事業所内保育事業＞</t>
    <rPh sb="3" eb="5">
      <t>シドウ</t>
    </rPh>
    <rPh sb="5" eb="7">
      <t>カンサ</t>
    </rPh>
    <rPh sb="7" eb="9">
      <t>チョウショ</t>
    </rPh>
    <rPh sb="10" eb="12">
      <t>カクニン</t>
    </rPh>
    <rPh sb="12" eb="14">
      <t>カンサ</t>
    </rPh>
    <rPh sb="16" eb="19">
      <t>ショウキボ</t>
    </rPh>
    <rPh sb="19" eb="20">
      <t>ガタ</t>
    </rPh>
    <rPh sb="20" eb="23">
      <t>ジギョウショ</t>
    </rPh>
    <rPh sb="23" eb="24">
      <t>ナイ</t>
    </rPh>
    <rPh sb="24" eb="26">
      <t>ホイク</t>
    </rPh>
    <rPh sb="26" eb="28">
      <t>ジギョウ</t>
    </rPh>
    <phoneticPr fontId="4"/>
  </si>
  <si>
    <t>B1</t>
    <phoneticPr fontId="4"/>
  </si>
  <si>
    <t>B2</t>
    <phoneticPr fontId="4"/>
  </si>
  <si>
    <t>D1</t>
    <phoneticPr fontId="4"/>
  </si>
  <si>
    <t>D2</t>
    <phoneticPr fontId="4"/>
  </si>
  <si>
    <t>W1</t>
    <phoneticPr fontId="4"/>
  </si>
  <si>
    <t>W2</t>
    <phoneticPr fontId="4"/>
  </si>
  <si>
    <t>　１歳児配置改善加算</t>
    <phoneticPr fontId="4"/>
  </si>
  <si>
    <t>〇の場合、１歳児の保育士配置を５：１に改善</t>
    <rPh sb="9" eb="12">
      <t>ホイクシ</t>
    </rPh>
    <phoneticPr fontId="4"/>
  </si>
  <si>
    <t>年齢別配置基準の計算式に自動反映されます</t>
    <phoneticPr fontId="4"/>
  </si>
  <si>
    <t>〇の場合、障害児の保育士配置を２：１に改善</t>
    <rPh sb="2" eb="4">
      <t>バアイ</t>
    </rPh>
    <rPh sb="5" eb="7">
      <t>ショウガイ</t>
    </rPh>
    <rPh sb="7" eb="8">
      <t>ジ</t>
    </rPh>
    <rPh sb="9" eb="12">
      <t>ホイクシ</t>
    </rPh>
    <rPh sb="12" eb="14">
      <t>ハイチ</t>
    </rPh>
    <rPh sb="19" eb="21">
      <t>カイゼン</t>
    </rPh>
    <phoneticPr fontId="4"/>
  </si>
  <si>
    <t>Z2</t>
  </si>
  <si>
    <r>
      <t>　　　(12)処遇改善等加算額の使途内訳（令和７年３月31日時点）　</t>
    </r>
    <r>
      <rPr>
        <b/>
        <u/>
        <sz val="11"/>
        <color rgb="FFFF0000"/>
        <rFont val="BIZ UDゴシック"/>
        <family val="3"/>
        <charset val="128"/>
      </rPr>
      <t>※　処遇改善等加算通知上、明確な内訳管理が必要です（処遇Ⅰ基礎分を除く）。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6"/>
  </si>
  <si>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</si>
  <si>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</si>
  <si>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</si>
  <si>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(ｴ)説明内容で記載しているものに◯をしてください。</t>
    <rPh sb="7" eb="9">
      <t>セツメイ</t>
    </rPh>
    <rPh sb="9" eb="11">
      <t>ナイヨウ</t>
    </rPh>
    <rPh sb="12" eb="14">
      <t>キサイ</t>
    </rPh>
    <phoneticPr fontId="4"/>
  </si>
  <si>
    <t>　　　(4)保護者の費用負担等の状況（令和７年４月１日時点）</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ジテン</t>
    </rPh>
    <phoneticPr fontId="4"/>
  </si>
  <si>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4"/>
  </si>
  <si>
    <t>品名</t>
    <rPh sb="0" eb="2">
      <t>ヒンメイ</t>
    </rPh>
    <phoneticPr fontId="4"/>
  </si>
  <si>
    <t>対象児・クラス</t>
    <rPh sb="0" eb="2">
      <t>タイショウ</t>
    </rPh>
    <rPh sb="2" eb="3">
      <t>ジ</t>
    </rPh>
    <phoneticPr fontId="4"/>
  </si>
  <si>
    <t>使用者・使用内容</t>
    <rPh sb="0" eb="2">
      <t>シヨウ</t>
    </rPh>
    <rPh sb="2" eb="3">
      <t>シャ</t>
    </rPh>
    <rPh sb="4" eb="6">
      <t>シヨウ</t>
    </rPh>
    <rPh sb="6" eb="8">
      <t>ナイヨウ</t>
    </rPh>
    <phoneticPr fontId="4"/>
  </si>
  <si>
    <t>運営規程への記載</t>
    <rPh sb="0" eb="2">
      <t>ウンエイ</t>
    </rPh>
    <rPh sb="2" eb="4">
      <t>キテイ</t>
    </rPh>
    <rPh sb="6" eb="8">
      <t>キサイ</t>
    </rPh>
    <phoneticPr fontId="4"/>
  </si>
  <si>
    <t>重要事項説明書への記載</t>
    <rPh sb="0" eb="2">
      <t>ジュウヨウ</t>
    </rPh>
    <rPh sb="2" eb="4">
      <t>ジコウ</t>
    </rPh>
    <rPh sb="4" eb="7">
      <t>セツメイショ</t>
    </rPh>
    <rPh sb="9" eb="11">
      <t>キサイ</t>
    </rPh>
    <phoneticPr fontId="4"/>
  </si>
  <si>
    <t>保護者対応</t>
    <rPh sb="0" eb="3">
      <t>ホゴシャ</t>
    </rPh>
    <rPh sb="3" eb="5">
      <t>タイオウ</t>
    </rPh>
    <phoneticPr fontId="4"/>
  </si>
  <si>
    <t>書面説明</t>
    <rPh sb="0" eb="2">
      <t>ショメン</t>
    </rPh>
    <rPh sb="2" eb="4">
      <t>セツメイ</t>
    </rPh>
    <phoneticPr fontId="4"/>
  </si>
  <si>
    <t>同意</t>
    <rPh sb="0" eb="2">
      <t>ドウイ</t>
    </rPh>
    <phoneticPr fontId="4"/>
  </si>
  <si>
    <t>領収証交付</t>
    <rPh sb="0" eb="3">
      <t>リョウシュウショウ</t>
    </rPh>
    <rPh sb="3" eb="5">
      <t>コウフ</t>
    </rPh>
    <phoneticPr fontId="4"/>
  </si>
  <si>
    <t>記入例：卒業アルバム代</t>
    <rPh sb="0" eb="2">
      <t>キニュウ</t>
    </rPh>
    <rPh sb="2" eb="3">
      <t>レイ</t>
    </rPh>
    <rPh sb="4" eb="6">
      <t>ソツギョウ</t>
    </rPh>
    <rPh sb="10" eb="11">
      <t>ダイ</t>
    </rPh>
    <phoneticPr fontId="4"/>
  </si>
  <si>
    <t>文書</t>
  </si>
  <si>
    <t>イ　保護者から提供を受けているもの（持参させているもの）</t>
    <rPh sb="2" eb="5">
      <t>ホゴシャ</t>
    </rPh>
    <rPh sb="18" eb="20">
      <t>ジサン</t>
    </rPh>
    <phoneticPr fontId="4"/>
  </si>
  <si>
    <t>記入例：タオル</t>
    <rPh sb="0" eb="2">
      <t>キニュウ</t>
    </rPh>
    <rPh sb="2" eb="3">
      <t>レイ</t>
    </rPh>
    <phoneticPr fontId="4"/>
  </si>
  <si>
    <t>全クラス</t>
    <rPh sb="0" eb="1">
      <t>ゼン</t>
    </rPh>
    <phoneticPr fontId="4"/>
  </si>
  <si>
    <t>日常の保育で使用</t>
    <rPh sb="0" eb="2">
      <t>ニチジョウ</t>
    </rPh>
    <rPh sb="3" eb="5">
      <t>ホイク</t>
    </rPh>
    <rPh sb="6" eb="8">
      <t>シヨウ</t>
    </rPh>
    <phoneticPr fontId="4"/>
  </si>
  <si>
    <t>金額
（１人分）</t>
    <rPh sb="0" eb="2">
      <t>キンガク</t>
    </rPh>
    <rPh sb="5" eb="6">
      <t>ニン</t>
    </rPh>
    <rPh sb="6" eb="7">
      <t>ブン</t>
    </rPh>
    <phoneticPr fontId="4"/>
  </si>
  <si>
    <t>５歳児クラス</t>
    <rPh sb="1" eb="2">
      <t>サイ</t>
    </rPh>
    <rPh sb="2" eb="3">
      <t>ジ</t>
    </rPh>
    <phoneticPr fontId="4"/>
  </si>
  <si>
    <t>児童の卒業アルバムの製作費用</t>
    <rPh sb="0" eb="2">
      <t>ジドウ</t>
    </rPh>
    <rPh sb="3" eb="5">
      <t>ソツギョウ</t>
    </rPh>
    <rPh sb="10" eb="12">
      <t>セイサク</t>
    </rPh>
    <rPh sb="12" eb="14">
      <t>ヒヨウ</t>
    </rPh>
    <phoneticPr fontId="4"/>
  </si>
  <si>
    <t>数量
（１人分）</t>
    <rPh sb="0" eb="2">
      <t>スウリョウ</t>
    </rPh>
    <rPh sb="5" eb="6">
      <t>ニン</t>
    </rPh>
    <rPh sb="6" eb="7">
      <t>ブン</t>
    </rPh>
    <phoneticPr fontId="4"/>
  </si>
  <si>
    <t>管理者名</t>
    <rPh sb="0" eb="2">
      <t>カンリ</t>
    </rPh>
    <rPh sb="2" eb="3">
      <t>シャ</t>
    </rPh>
    <phoneticPr fontId="4"/>
  </si>
  <si>
    <t>設置主体</t>
    <phoneticPr fontId="4"/>
  </si>
  <si>
    <t>　１　児童の入所状況及び必要保育士数　※　定員及び在籍児童数はP.2より自動記入されます。</t>
    <rPh sb="3" eb="5">
      <t>ジドウ</t>
    </rPh>
    <rPh sb="6" eb="8">
      <t>ニュウショ</t>
    </rPh>
    <rPh sb="8" eb="10">
      <t>ジョウキョウ</t>
    </rPh>
    <rPh sb="10" eb="11">
      <t>オヨ</t>
    </rPh>
    <rPh sb="12" eb="14">
      <t>ヒツヨウ</t>
    </rPh>
    <rPh sb="14" eb="17">
      <t>ホイクシ</t>
    </rPh>
    <rPh sb="17" eb="18">
      <t>スウ</t>
    </rPh>
    <rPh sb="21" eb="23">
      <t>テイイン</t>
    </rPh>
    <rPh sb="23" eb="24">
      <t>オヨ</t>
    </rPh>
    <rPh sb="25" eb="27">
      <t>ザイセキ</t>
    </rPh>
    <rPh sb="27" eb="29">
      <t>ジドウ</t>
    </rPh>
    <rPh sb="29" eb="30">
      <t>スウ</t>
    </rPh>
    <rPh sb="36" eb="38">
      <t>ジドウ</t>
    </rPh>
    <rPh sb="38" eb="40">
      <t>キニュウ</t>
    </rPh>
    <phoneticPr fontId="4"/>
  </si>
  <si>
    <t>A1</t>
    <phoneticPr fontId="4"/>
  </si>
  <si>
    <t>A2/A1</t>
    <phoneticPr fontId="4"/>
  </si>
  <si>
    <t>A2</t>
    <phoneticPr fontId="4"/>
  </si>
  <si>
    <t>利用定員充足率 (%)</t>
    <rPh sb="0" eb="2">
      <t>リヨウ</t>
    </rPh>
    <phoneticPr fontId="4"/>
  </si>
  <si>
    <t>（</t>
  </si>
  <si>
    <t>）</t>
    <phoneticPr fontId="4"/>
  </si>
  <si>
    <t>（</t>
    <phoneticPr fontId="4"/>
  </si>
  <si>
    <t>V1</t>
    <phoneticPr fontId="4"/>
  </si>
  <si>
    <t>B1＋B2/A2</t>
    <phoneticPr fontId="4"/>
  </si>
  <si>
    <t>必要保育士数等</t>
    <rPh sb="0" eb="2">
      <t>ヒツヨウ</t>
    </rPh>
    <rPh sb="2" eb="5">
      <t>ホイクシ</t>
    </rPh>
    <rPh sb="5" eb="6">
      <t>スウ</t>
    </rPh>
    <rPh sb="6" eb="7">
      <t>ナド</t>
    </rPh>
    <phoneticPr fontId="4"/>
  </si>
  <si>
    <t>過不足数</t>
    <rPh sb="0" eb="3">
      <t>カブソク</t>
    </rPh>
    <rPh sb="3" eb="4">
      <t>スウ</t>
    </rPh>
    <phoneticPr fontId="4"/>
  </si>
  <si>
    <t>　１歳児配置改善加算の適用がない場合</t>
    <rPh sb="2" eb="4">
      <t>サイジ</t>
    </rPh>
    <rPh sb="4" eb="6">
      <t>ハイチ</t>
    </rPh>
    <rPh sb="6" eb="8">
      <t>カイゼン</t>
    </rPh>
    <rPh sb="8" eb="10">
      <t>カサン</t>
    </rPh>
    <rPh sb="11" eb="13">
      <t>テキヨウ</t>
    </rPh>
    <rPh sb="16" eb="18">
      <t>バアイ</t>
    </rPh>
    <phoneticPr fontId="4"/>
  </si>
  <si>
    <t>　１歳児配置改善加算の適用がない場合</t>
    <phoneticPr fontId="4"/>
  </si>
  <si>
    <t>←小数点以下四捨五入（自動計算）</t>
    <phoneticPr fontId="4"/>
  </si>
  <si>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4"/>
  </si>
  <si>
    <t>　在籍児童数（障害児保育加算の在籍対象障害児数を除く）</t>
    <rPh sb="24" eb="25">
      <t>ノゾ</t>
    </rPh>
    <phoneticPr fontId="4"/>
  </si>
  <si>
    <t>検査日
現在
（注2）</t>
    <rPh sb="0" eb="3">
      <t>ケンサビ</t>
    </rPh>
    <rPh sb="4" eb="6">
      <t>ゲンザイ</t>
    </rPh>
    <rPh sb="8" eb="9">
      <t>チュウ</t>
    </rPh>
    <phoneticPr fontId="5"/>
  </si>
  <si>
    <t>C1</t>
    <phoneticPr fontId="4"/>
  </si>
  <si>
    <t>C2</t>
    <phoneticPr fontId="4"/>
  </si>
  <si>
    <t>C2/C1</t>
    <phoneticPr fontId="4"/>
  </si>
  <si>
    <t>D1＋D2/C2</t>
    <phoneticPr fontId="4"/>
  </si>
  <si>
    <t>配置が不足している場合の理由等</t>
    <rPh sb="0" eb="2">
      <t>ハイチ</t>
    </rPh>
    <rPh sb="3" eb="5">
      <t>フソク</t>
    </rPh>
    <rPh sb="9" eb="11">
      <t>バアイ</t>
    </rPh>
    <rPh sb="12" eb="14">
      <t>リユウ</t>
    </rPh>
    <rPh sb="14" eb="15">
      <t>ナド</t>
    </rPh>
    <phoneticPr fontId="4"/>
  </si>
  <si>
    <t>　障害児
　保育加算</t>
    <rPh sb="1" eb="3">
      <t>ショウガイ</t>
    </rPh>
    <rPh sb="3" eb="4">
      <t>ジ</t>
    </rPh>
    <rPh sb="6" eb="8">
      <t>ホイク</t>
    </rPh>
    <rPh sb="8" eb="10">
      <t>カサン</t>
    </rPh>
    <phoneticPr fontId="4"/>
  </si>
  <si>
    <t>在籍児童数</t>
    <rPh sb="0" eb="2">
      <t>ザイセキ</t>
    </rPh>
    <rPh sb="2" eb="4">
      <t>ジドウ</t>
    </rPh>
    <rPh sb="4" eb="5">
      <t>スウ</t>
    </rPh>
    <phoneticPr fontId="4"/>
  </si>
  <si>
    <t>全施設に非常勤保育士１人を加配</t>
    <rPh sb="0" eb="1">
      <t>ゼン</t>
    </rPh>
    <rPh sb="1" eb="3">
      <t>シセツ</t>
    </rPh>
    <rPh sb="4" eb="5">
      <t>ヒ</t>
    </rPh>
    <rPh sb="5" eb="7">
      <t>ジョウキン</t>
    </rPh>
    <rPh sb="7" eb="10">
      <t>ホイクシ</t>
    </rPh>
    <rPh sb="11" eb="12">
      <t>ニン</t>
    </rPh>
    <rPh sb="13" eb="15">
      <t>カハイ</t>
    </rPh>
    <phoneticPr fontId="4"/>
  </si>
  <si>
    <t>令和７年
４月１日
現在</t>
    <phoneticPr fontId="4"/>
  </si>
  <si>
    <t>（注1）検査日現在の本ページは記入不要です。</t>
    <rPh sb="17" eb="19">
      <t>フヨウ</t>
    </rPh>
    <phoneticPr fontId="4"/>
  </si>
  <si>
    <r>
      <t xml:space="preserve">賃借している建物等で賃借料の発生
</t>
    </r>
    <r>
      <rPr>
        <b/>
        <u/>
        <sz val="11"/>
        <color rgb="FFFF0000"/>
        <rFont val="BIZ UDゴシック"/>
        <family val="3"/>
        <charset val="128"/>
      </rPr>
      <t>※　本加算認定時は減価償却費加算の認定不可</t>
    </r>
    <rPh sb="0" eb="2">
      <t>チンシャク</t>
    </rPh>
    <rPh sb="6" eb="8">
      <t>タテモノ</t>
    </rPh>
    <rPh sb="8" eb="9">
      <t>ナド</t>
    </rPh>
    <rPh sb="10" eb="12">
      <t>チンシャク</t>
    </rPh>
    <rPh sb="12" eb="13">
      <t>リョウ</t>
    </rPh>
    <rPh sb="14" eb="16">
      <t>ハッセイ</t>
    </rPh>
    <rPh sb="19" eb="20">
      <t>ホン</t>
    </rPh>
    <rPh sb="20" eb="22">
      <t>カサン</t>
    </rPh>
    <rPh sb="22" eb="24">
      <t>ニンテイ</t>
    </rPh>
    <rPh sb="24" eb="25">
      <t>ジ</t>
    </rPh>
    <rPh sb="26" eb="28">
      <t>ゲンカ</t>
    </rPh>
    <rPh sb="28" eb="30">
      <t>ショウキャク</t>
    </rPh>
    <rPh sb="30" eb="31">
      <t>ヒ</t>
    </rPh>
    <rPh sb="31" eb="33">
      <t>カサン</t>
    </rPh>
    <rPh sb="34" eb="36">
      <t>ニンテイ</t>
    </rPh>
    <rPh sb="36" eb="38">
      <t>フカ</t>
    </rPh>
    <phoneticPr fontId="4"/>
  </si>
  <si>
    <t>　　　(3)賃金改善計画（又は賃金改善の誓約書）の周知</t>
  </si>
  <si>
    <t>　　　　(ｱ)処遇改善等加算Ⅰ・Ⅱ・Ⅲの賃金改善計画等の全職員への周知の有無</t>
    <rPh sb="7" eb="9">
      <t>ショグウ</t>
    </rPh>
    <rPh sb="9" eb="11">
      <t>カイゼン</t>
    </rPh>
    <rPh sb="11" eb="12">
      <t>ナド</t>
    </rPh>
    <rPh sb="12" eb="14">
      <t>カサン</t>
    </rPh>
    <rPh sb="20" eb="22">
      <t>チンギン</t>
    </rPh>
    <rPh sb="22" eb="24">
      <t>カイゼン</t>
    </rPh>
    <rPh sb="24" eb="26">
      <t>ケイカク</t>
    </rPh>
    <rPh sb="26" eb="27">
      <t>ナド</t>
    </rPh>
    <rPh sb="28" eb="31">
      <t>ゼンショクイン</t>
    </rPh>
    <rPh sb="33" eb="35">
      <t>シュウチ</t>
    </rPh>
    <rPh sb="36" eb="38">
      <t>ウム</t>
    </rPh>
    <phoneticPr fontId="4"/>
  </si>
  <si>
    <t>全事業所に管理者１人を配置
※　常時実際にその事業所の運営管理の業務に専従</t>
    <rPh sb="0" eb="1">
      <t>ゼン</t>
    </rPh>
    <rPh sb="1" eb="4">
      <t>ジギョウショ</t>
    </rPh>
    <rPh sb="5" eb="8">
      <t>カンリシャ</t>
    </rPh>
    <rPh sb="9" eb="10">
      <t>ニン</t>
    </rPh>
    <rPh sb="11" eb="13">
      <t>ハイチ</t>
    </rPh>
    <rPh sb="16" eb="18">
      <t>ジョウジ</t>
    </rPh>
    <rPh sb="18" eb="20">
      <t>ジッサイ</t>
    </rPh>
    <rPh sb="23" eb="25">
      <t>ジギョウ</t>
    </rPh>
    <rPh sb="25" eb="26">
      <t>ショ</t>
    </rPh>
    <rPh sb="27" eb="29">
      <t>ウンエイ</t>
    </rPh>
    <rPh sb="29" eb="31">
      <t>カンリ</t>
    </rPh>
    <rPh sb="32" eb="34">
      <t>ギョウム</t>
    </rPh>
    <rPh sb="35" eb="37">
      <t>センジュウ</t>
    </rPh>
    <phoneticPr fontId="4"/>
  </si>
  <si>
    <t>全事業所に非常勤事務職員１人を配置
※　管理者等が兼務又は業務委託による場合は配置不要</t>
    <rPh sb="0" eb="1">
      <t>ゼン</t>
    </rPh>
    <rPh sb="1" eb="4">
      <t>ジギョウショ</t>
    </rPh>
    <rPh sb="5" eb="8">
      <t>ヒジョウキン</t>
    </rPh>
    <rPh sb="8" eb="10">
      <t>ジム</t>
    </rPh>
    <rPh sb="10" eb="12">
      <t>ショクイン</t>
    </rPh>
    <rPh sb="13" eb="14">
      <t>ニン</t>
    </rPh>
    <rPh sb="15" eb="17">
      <t>ハイチ</t>
    </rPh>
    <rPh sb="20" eb="24">
      <t>カンリシャナド</t>
    </rPh>
    <rPh sb="25" eb="27">
      <t>ケンム</t>
    </rPh>
    <rPh sb="27" eb="28">
      <t>マタ</t>
    </rPh>
    <rPh sb="29" eb="31">
      <t>ギョウム</t>
    </rPh>
    <rPh sb="31" eb="33">
      <t>イタク</t>
    </rPh>
    <rPh sb="36" eb="38">
      <t>バアイ</t>
    </rPh>
    <rPh sb="39" eb="41">
      <t>ハイチ</t>
    </rPh>
    <rPh sb="41" eb="43">
      <t>フヨウ</t>
    </rPh>
    <phoneticPr fontId="4"/>
  </si>
  <si>
    <t>公定価格で配置が上乗せされる職員</t>
    <phoneticPr fontId="4"/>
  </si>
  <si>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4">
      <t>イン</t>
    </rPh>
    <rPh sb="44" eb="45">
      <t>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4"/>
  </si>
  <si>
    <t>区分Ａ（配置）の場合、配置基準職員数に数える職員との兼務はできません</t>
    <rPh sb="0" eb="2">
      <t>クブン</t>
    </rPh>
    <rPh sb="8" eb="10">
      <t>バアイ</t>
    </rPh>
    <rPh sb="11" eb="13">
      <t>ハイチ</t>
    </rPh>
    <rPh sb="13" eb="15">
      <t>キジュン</t>
    </rPh>
    <rPh sb="15" eb="17">
      <t>ショクイン</t>
    </rPh>
    <rPh sb="17" eb="18">
      <t>スウ</t>
    </rPh>
    <rPh sb="19" eb="20">
      <t>カゾ</t>
    </rPh>
    <rPh sb="22" eb="24">
      <t>ショクイン</t>
    </rPh>
    <rPh sb="26" eb="28">
      <t>ケンム</t>
    </rPh>
    <phoneticPr fontId="4"/>
  </si>
  <si>
    <r>
      <t xml:space="preserve">全事業所に非常勤調理員等を配置
</t>
    </r>
    <r>
      <rPr>
        <b/>
        <u/>
        <sz val="10"/>
        <color rgb="FFFF0000"/>
        <rFont val="BIZ UDゴシック"/>
        <family val="3"/>
        <charset val="128"/>
      </rPr>
      <t>※　人数の規定はないが、開所日（給食提供日）のすべてに調理員による給食提供が可能となる人数を確保すること</t>
    </r>
    <phoneticPr fontId="4"/>
  </si>
  <si>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4"/>
  </si>
  <si>
    <t>２枚</t>
    <rPh sb="1" eb="2">
      <t>マイ</t>
    </rPh>
    <phoneticPr fontId="4"/>
  </si>
  <si>
    <t>処遇Ⅰ改善分</t>
    <rPh sb="0" eb="2">
      <t>ショグウ</t>
    </rPh>
    <rPh sb="3" eb="5">
      <t>カイゼン</t>
    </rPh>
    <rPh sb="5" eb="6">
      <t>ブン</t>
    </rPh>
    <phoneticPr fontId="4"/>
  </si>
  <si>
    <t>令和６年度加算率</t>
    <rPh sb="0" eb="2">
      <t>レイワ</t>
    </rPh>
    <rPh sb="3" eb="4">
      <t>ネン</t>
    </rPh>
    <rPh sb="4" eb="5">
      <t>ド</t>
    </rPh>
    <rPh sb="5" eb="7">
      <t>カサン</t>
    </rPh>
    <rPh sb="7" eb="8">
      <t>リツ</t>
    </rPh>
    <phoneticPr fontId="16"/>
  </si>
  <si>
    <t>　非常勤調理員等</t>
    <rPh sb="1" eb="4">
      <t>ヒジョウキン</t>
    </rPh>
    <rPh sb="4" eb="7">
      <t>チョウリイン</t>
    </rPh>
    <rPh sb="7" eb="8">
      <t>ナド</t>
    </rPh>
    <phoneticPr fontId="4"/>
  </si>
  <si>
    <t>令和７年
４月１日
現在</t>
    <rPh sb="0" eb="2">
      <t>レイワ</t>
    </rPh>
    <rPh sb="3" eb="4">
      <t>ネン</t>
    </rPh>
    <rPh sb="6" eb="7">
      <t>ガツ</t>
    </rPh>
    <rPh sb="8" eb="9">
      <t>ニチ</t>
    </rPh>
    <rPh sb="10" eb="12">
      <t>ゲンザイ</t>
    </rPh>
    <phoneticPr fontId="4"/>
  </si>
  <si>
    <t>公定価格</t>
    <phoneticPr fontId="4"/>
  </si>
  <si>
    <r>
      <t xml:space="preserve">自己所有の建物等
</t>
    </r>
    <r>
      <rPr>
        <b/>
        <u/>
        <sz val="11"/>
        <color rgb="FFFF0000"/>
        <rFont val="BIZ UDゴシック"/>
        <family val="3"/>
        <charset val="128"/>
      </rPr>
      <t>※　本加算認定時は賃借料加算の認定不可</t>
    </r>
    <rPh sb="5" eb="7">
      <t>タテモノ</t>
    </rPh>
    <rPh sb="7" eb="8">
      <t>ナド</t>
    </rPh>
    <rPh sb="11" eb="12">
      <t>ホン</t>
    </rPh>
    <rPh sb="12" eb="14">
      <t>カサン</t>
    </rPh>
    <rPh sb="14" eb="16">
      <t>ニンテイ</t>
    </rPh>
    <rPh sb="16" eb="17">
      <t>ジ</t>
    </rPh>
    <rPh sb="18" eb="21">
      <t>チンシャクリョウ</t>
    </rPh>
    <rPh sb="21" eb="23">
      <t>カサン</t>
    </rPh>
    <rPh sb="24" eb="26">
      <t>ニンテイ</t>
    </rPh>
    <rPh sb="26" eb="28">
      <t>フカ</t>
    </rPh>
    <phoneticPr fontId="4"/>
  </si>
  <si>
    <t>全事業所に加算</t>
    <rPh sb="0" eb="1">
      <t>ゼン</t>
    </rPh>
    <rPh sb="1" eb="3">
      <t>ジギョウ</t>
    </rPh>
    <rPh sb="3" eb="4">
      <t>ショ</t>
    </rPh>
    <rPh sb="5" eb="7">
      <t>カサン</t>
    </rPh>
    <phoneticPr fontId="4"/>
  </si>
  <si>
    <t>　施設機能強化推進費加算</t>
    <phoneticPr fontId="4"/>
  </si>
  <si>
    <t>検査日
現在
（注1）</t>
    <rPh sb="0" eb="2">
      <t>ケンサ</t>
    </rPh>
    <rPh sb="2" eb="3">
      <t>ニチ</t>
    </rPh>
    <rPh sb="4" eb="6">
      <t>ゲンザイ</t>
    </rPh>
    <rPh sb="8" eb="9">
      <t>チュウ</t>
    </rPh>
    <phoneticPr fontId="4"/>
  </si>
  <si>
    <t>　処遇改善等加算：
　　区分１「基礎分」</t>
    <rPh sb="1" eb="3">
      <t>ショグウ</t>
    </rPh>
    <rPh sb="3" eb="5">
      <t>カイゼン</t>
    </rPh>
    <rPh sb="5" eb="6">
      <t>ナド</t>
    </rPh>
    <rPh sb="6" eb="8">
      <t>カサン</t>
    </rPh>
    <rPh sb="12" eb="14">
      <t>クブン</t>
    </rPh>
    <phoneticPr fontId="4"/>
  </si>
  <si>
    <t>職員の技能・経験の向上に応じた賃金の改善</t>
    <phoneticPr fontId="4"/>
  </si>
  <si>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4"/>
  </si>
  <si>
    <t>○・×</t>
    <phoneticPr fontId="4"/>
  </si>
  <si>
    <t>職員の賃金改善</t>
    <phoneticPr fontId="4"/>
  </si>
  <si>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4"/>
  </si>
  <si>
    <t>経験に応じた昇給の仕組みの整備や職場環境の改善</t>
    <phoneticPr fontId="4"/>
  </si>
  <si>
    <t>Z5</t>
  </si>
  <si>
    <t>Z6</t>
  </si>
  <si>
    <t>Z7</t>
  </si>
  <si>
    <t>Z8</t>
  </si>
  <si>
    <t>Z9</t>
  </si>
  <si>
    <t>Z10</t>
  </si>
  <si>
    <t>迅速な避難誘導体制を充実する等の施設の総合的な防災対策を図る取組の実施</t>
    <rPh sb="33" eb="35">
      <t>ジッシ</t>
    </rPh>
    <phoneticPr fontId="4"/>
  </si>
  <si>
    <t>Z11</t>
  </si>
  <si>
    <t>Z12</t>
  </si>
  <si>
    <t>Z3</t>
    <phoneticPr fontId="4"/>
  </si>
  <si>
    <t>Z4</t>
    <phoneticPr fontId="4"/>
  </si>
  <si>
    <t>Z13</t>
  </si>
  <si>
    <t>Z14</t>
  </si>
  <si>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</si>
  <si>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(ｵ)周知した方針の内容（概要）</t>
    <rPh sb="7" eb="9">
      <t>シュウチ</t>
    </rPh>
    <rPh sb="11" eb="13">
      <t>ホウシン</t>
    </rPh>
    <rPh sb="14" eb="16">
      <t>ナイヨウ</t>
    </rPh>
    <rPh sb="17" eb="19">
      <t>ガイヨウ</t>
    </rPh>
    <phoneticPr fontId="4"/>
  </si>
  <si>
    <t>　　　　(ｵ)周知した計画の具体的な内容（概要）</t>
    <rPh sb="7" eb="9">
      <t>シュウチ</t>
    </rPh>
    <rPh sb="11" eb="13">
      <t>ケイカク</t>
    </rPh>
    <rPh sb="14" eb="17">
      <t>グタイテキ</t>
    </rPh>
    <rPh sb="18" eb="20">
      <t>ナイヨウ</t>
    </rPh>
    <rPh sb="21" eb="23">
      <t>ガイヨウ</t>
    </rPh>
    <phoneticPr fontId="4"/>
  </si>
  <si>
    <t>（注2）検査日現在の欄は記入不要です。</t>
    <rPh sb="1" eb="2">
      <t>チュウ</t>
    </rPh>
    <rPh sb="14" eb="16">
      <t>フヨウ</t>
    </rPh>
    <phoneticPr fontId="5"/>
  </si>
  <si>
    <t>　　３　事故発生の防止のための措置</t>
    <rPh sb="4" eb="6">
      <t>ジコ</t>
    </rPh>
    <rPh sb="6" eb="8">
      <t>ハッセイ</t>
    </rPh>
    <rPh sb="9" eb="11">
      <t>ボウシ</t>
    </rPh>
    <rPh sb="15" eb="17">
      <t>ソチ</t>
    </rPh>
    <phoneticPr fontId="4"/>
  </si>
  <si>
    <t>　　　(1)事故発生の防止のための指針</t>
    <rPh sb="6" eb="8">
      <t>ジコ</t>
    </rPh>
    <rPh sb="8" eb="10">
      <t>ハッセイ</t>
    </rPh>
    <rPh sb="11" eb="13">
      <t>ボウシ</t>
    </rPh>
    <rPh sb="17" eb="19">
      <t>シシン</t>
    </rPh>
    <phoneticPr fontId="4"/>
  </si>
  <si>
    <t>　　　(2)事故発生の防止のための委員会</t>
    <rPh sb="6" eb="8">
      <t>ジコ</t>
    </rPh>
    <rPh sb="8" eb="10">
      <t>ハッセイ</t>
    </rPh>
    <rPh sb="11" eb="13">
      <t>ボウシ</t>
    </rPh>
    <rPh sb="17" eb="20">
      <t>イインカイ</t>
    </rPh>
    <phoneticPr fontId="4"/>
  </si>
  <si>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4"/>
  </si>
  <si>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4"/>
  </si>
  <si>
    <t>加算関係書類（処遇改善等加算を除く）</t>
    <rPh sb="7" eb="9">
      <t>ショグウ</t>
    </rPh>
    <rPh sb="9" eb="11">
      <t>カイゼン</t>
    </rPh>
    <rPh sb="11" eb="12">
      <t>ナド</t>
    </rPh>
    <rPh sb="12" eb="14">
      <t>カサン</t>
    </rPh>
    <rPh sb="15" eb="16">
      <t>ノゾ</t>
    </rPh>
    <phoneticPr fontId="4"/>
  </si>
  <si>
    <t>処遇改善等加算関係書類</t>
    <phoneticPr fontId="4"/>
  </si>
  <si>
    <t>記入してください。</t>
    <rPh sb="0" eb="2">
      <t>キニュウ</t>
    </rPh>
    <phoneticPr fontId="4"/>
  </si>
  <si>
    <t>　　４　処遇改善等加算（令和６年度の状況を記入等してください）</t>
    <rPh sb="4" eb="6">
      <t>ショグウ</t>
    </rPh>
    <rPh sb="6" eb="8">
      <t>カイゼン</t>
    </rPh>
    <rPh sb="8" eb="9">
      <t>ナド</t>
    </rPh>
    <rPh sb="9" eb="11">
      <t>カサン</t>
    </rPh>
    <rPh sb="12" eb="14">
      <t>レイワ</t>
    </rPh>
    <rPh sb="15" eb="17">
      <t>ネンド</t>
    </rPh>
    <rPh sb="18" eb="20">
      <t>ジョウキョウ</t>
    </rPh>
    <phoneticPr fontId="4"/>
  </si>
  <si>
    <t>・以下に使途の内訳を記入してください。</t>
    <rPh sb="1" eb="3">
      <t>イカ</t>
    </rPh>
    <rPh sb="4" eb="6">
      <t>シト</t>
    </rPh>
    <rPh sb="7" eb="9">
      <t>ウチワケ</t>
    </rPh>
    <phoneticPr fontId="16"/>
  </si>
  <si>
    <t>手当の名称等を給与規程に規定していますか。</t>
    <rPh sb="0" eb="2">
      <t>テアテ</t>
    </rPh>
    <rPh sb="3" eb="5">
      <t>メイショウ</t>
    </rPh>
    <rPh sb="5" eb="6">
      <t>ナド</t>
    </rPh>
    <rPh sb="7" eb="9">
      <t>キュウヨ</t>
    </rPh>
    <rPh sb="9" eb="11">
      <t>キテイ</t>
    </rPh>
    <rPh sb="12" eb="14">
      <t>キテイ</t>
    </rPh>
    <phoneticPr fontId="16"/>
  </si>
  <si>
    <t>職員の勤務体制</t>
    <rPh sb="0" eb="2">
      <t>ショクイン</t>
    </rPh>
    <rPh sb="3" eb="5">
      <t>キンム</t>
    </rPh>
    <rPh sb="5" eb="7">
      <t>タイセイ</t>
    </rPh>
    <phoneticPr fontId="4"/>
  </si>
  <si>
    <t>　　　　(ｱ)事業の目的及び運営の方針</t>
    <rPh sb="7" eb="9">
      <t>ジギョウ</t>
    </rPh>
    <rPh sb="10" eb="12">
      <t>モクテキ</t>
    </rPh>
    <rPh sb="12" eb="13">
      <t>オヨ</t>
    </rPh>
    <rPh sb="14" eb="16">
      <t>ウンエイ</t>
    </rPh>
    <rPh sb="17" eb="19">
      <t>ホウシン</t>
    </rPh>
    <phoneticPr fontId="4"/>
  </si>
  <si>
    <t>　　(ｺ)その他事業の運営に関する重要事項</t>
    <rPh sb="7" eb="8">
      <t>タ</t>
    </rPh>
    <rPh sb="8" eb="10">
      <t>ジギョウ</t>
    </rPh>
    <rPh sb="11" eb="13">
      <t>ウンエイ</t>
    </rPh>
    <rPh sb="14" eb="15">
      <t>カン</t>
    </rPh>
    <rPh sb="17" eb="19">
      <t>ジュウヨウ</t>
    </rPh>
    <rPh sb="19" eb="21">
      <t>ジコウ</t>
    </rPh>
    <phoneticPr fontId="4"/>
  </si>
  <si>
    <t>　　　　　支払を求める理由及びその額</t>
    <rPh sb="5" eb="7">
      <t>シハライ</t>
    </rPh>
    <rPh sb="8" eb="9">
      <t>モト</t>
    </rPh>
    <rPh sb="11" eb="13">
      <t>リユウ</t>
    </rPh>
    <rPh sb="13" eb="14">
      <t>オヨ</t>
    </rPh>
    <rPh sb="17" eb="18">
      <t>ガク</t>
    </rPh>
    <phoneticPr fontId="4"/>
  </si>
  <si>
    <t>　　　　(ｶ)利用定員</t>
    <phoneticPr fontId="4"/>
  </si>
  <si>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4"/>
  </si>
  <si>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4"/>
  </si>
  <si>
    <t>　３　その他加算の認定充足状況</t>
    <rPh sb="5" eb="6">
      <t>ホカ</t>
    </rPh>
    <rPh sb="6" eb="8">
      <t>カサン</t>
    </rPh>
    <rPh sb="9" eb="11">
      <t>ニンテイ</t>
    </rPh>
    <rPh sb="11" eb="13">
      <t>ジュウソク</t>
    </rPh>
    <rPh sb="13" eb="15">
      <t>ジョウキョウ</t>
    </rPh>
    <phoneticPr fontId="4"/>
  </si>
  <si>
    <t>　　　　(ｴ)特定地域型保育の提供を行う日・時間</t>
    <rPh sb="7" eb="9">
      <t>トクテイ</t>
    </rPh>
    <rPh sb="9" eb="12">
      <t>チイキガタ</t>
    </rPh>
    <rPh sb="12" eb="14">
      <t>ホイク</t>
    </rPh>
    <rPh sb="15" eb="17">
      <t>テイキョウ</t>
    </rPh>
    <rPh sb="18" eb="19">
      <t>オコナ</t>
    </rPh>
    <rPh sb="20" eb="21">
      <t>ヒ</t>
    </rPh>
    <rPh sb="22" eb="24">
      <t>ジカン</t>
    </rPh>
    <phoneticPr fontId="4"/>
  </si>
  <si>
    <t>　在籍児童数（障害児保育加算の在籍対象障害児数を除く）</t>
    <phoneticPr fontId="4"/>
  </si>
  <si>
    <t>（注1）4月1日現在の在籍児童数には一時保育、定期利用、私的契約児童を含めた人数を記入してください。</t>
    <rPh sb="41" eb="43">
      <t>キニュウ</t>
    </rPh>
    <phoneticPr fontId="5"/>
  </si>
  <si>
    <t>　在籍児童数（障害児保育加算の在籍対象障害児を除く）</t>
    <rPh sb="15" eb="17">
      <t>ザイセキ</t>
    </rPh>
    <rPh sb="23" eb="24">
      <t>ノゾ</t>
    </rPh>
    <phoneticPr fontId="4"/>
  </si>
  <si>
    <r>
      <rPr>
        <b/>
        <sz val="11"/>
        <color theme="1"/>
        <rFont val="BIZ UDゴシック"/>
        <family val="3"/>
        <charset val="128"/>
      </rPr>
      <t>必要常勤保育士数</t>
    </r>
    <r>
      <rPr>
        <b/>
        <sz val="9"/>
        <color theme="1"/>
        <rFont val="BIZ UDゴシック"/>
        <family val="3"/>
        <charset val="128"/>
      </rPr>
      <t xml:space="preserve">
</t>
    </r>
    <r>
      <rPr>
        <b/>
        <sz val="11"/>
        <color theme="1"/>
        <rFont val="BIZ UDゴシック"/>
        <family val="3"/>
        <charset val="128"/>
      </rPr>
      <t>V1と、W1＋W2で多い方（X）を配置</t>
    </r>
    <rPh sb="0" eb="2">
      <t>ヒツヨウ</t>
    </rPh>
    <rPh sb="2" eb="4">
      <t>ジョウキン</t>
    </rPh>
    <rPh sb="4" eb="7">
      <t>ホイクシ</t>
    </rPh>
    <rPh sb="7" eb="8">
      <t>スウ</t>
    </rPh>
    <rPh sb="19" eb="20">
      <t>オオ</t>
    </rPh>
    <rPh sb="21" eb="22">
      <t>ホウ</t>
    </rPh>
    <rPh sb="26" eb="28">
      <t>ハイチ</t>
    </rPh>
    <phoneticPr fontId="4"/>
  </si>
  <si>
    <t>　全事業所</t>
    <rPh sb="2" eb="5">
      <t>ジギョウショ</t>
    </rPh>
    <phoneticPr fontId="4"/>
  </si>
  <si>
    <t>（注1）4月1日現在の在籍児童数には一時保育、定期利用、私的契約児童を含めた人数を記入してください。</t>
    <rPh sb="41" eb="43">
      <t>キニュウ</t>
    </rPh>
    <phoneticPr fontId="4"/>
  </si>
  <si>
    <t>（注2）保育士の配置不足がある場合、地域型保育給付費の金額算定に影響することがありますので、台東区児童保育課給付担当までご連絡ください。</t>
    <rPh sb="4" eb="7">
      <t>ホイクシ</t>
    </rPh>
    <rPh sb="8" eb="10">
      <t>ハイチ</t>
    </rPh>
    <rPh sb="10" eb="12">
      <t>フソク</t>
    </rPh>
    <rPh sb="15" eb="17">
      <t>バアイ</t>
    </rPh>
    <rPh sb="18" eb="21">
      <t>チイキガタ</t>
    </rPh>
    <rPh sb="21" eb="23">
      <t>ホイク</t>
    </rPh>
    <rPh sb="23" eb="25">
      <t>キュウフ</t>
    </rPh>
    <rPh sb="25" eb="26">
      <t>ヒ</t>
    </rPh>
    <rPh sb="27" eb="29">
      <t>キンガク</t>
    </rPh>
    <rPh sb="29" eb="31">
      <t>サンテイ</t>
    </rPh>
    <rPh sb="32" eb="34">
      <t>エイキョウ</t>
    </rPh>
    <rPh sb="46" eb="49">
      <t>タイトウク</t>
    </rPh>
    <rPh sb="49" eb="51">
      <t>ジドウ</t>
    </rPh>
    <rPh sb="51" eb="53">
      <t>ホイク</t>
    </rPh>
    <rPh sb="53" eb="54">
      <t>カ</t>
    </rPh>
    <rPh sb="54" eb="56">
      <t>キュウフ</t>
    </rPh>
    <rPh sb="56" eb="58">
      <t>タントウ</t>
    </rPh>
    <rPh sb="61" eb="63">
      <t>レンラク</t>
    </rPh>
    <phoneticPr fontId="4"/>
  </si>
  <si>
    <t>　全事業所</t>
    <rPh sb="2" eb="4">
      <t>ジギョウ</t>
    </rPh>
    <rPh sb="4" eb="5">
      <t>ショ</t>
    </rPh>
    <phoneticPr fontId="4"/>
  </si>
  <si>
    <t>全事業所に非常勤保育士１人を加配</t>
    <rPh sb="0" eb="1">
      <t>ゼン</t>
    </rPh>
    <rPh sb="1" eb="3">
      <t>ジギョウ</t>
    </rPh>
    <rPh sb="3" eb="4">
      <t>ショ</t>
    </rPh>
    <rPh sb="5" eb="6">
      <t>ヒ</t>
    </rPh>
    <rPh sb="6" eb="8">
      <t>ジョウキン</t>
    </rPh>
    <rPh sb="8" eb="11">
      <t>ホイクシ</t>
    </rPh>
    <rPh sb="12" eb="13">
      <t>ニン</t>
    </rPh>
    <rPh sb="14" eb="16">
      <t>カハイ</t>
    </rPh>
    <phoneticPr fontId="4"/>
  </si>
  <si>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4"/>
  </si>
  <si>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4"/>
  </si>
  <si>
    <t>○・×を選択してください。</t>
    <phoneticPr fontId="4"/>
  </si>
  <si>
    <t>　　３　外部の者等による評価　　「外部の者」・・・第三者（事業所職員や保護者は含みません。）</t>
    <rPh sb="4" eb="6">
      <t>ガイブ</t>
    </rPh>
    <rPh sb="7" eb="9">
      <t>モノナド</t>
    </rPh>
    <rPh sb="12" eb="14">
      <t>ヒョウカ</t>
    </rPh>
    <rPh sb="17" eb="19">
      <t>ガイブ</t>
    </rPh>
    <rPh sb="20" eb="21">
      <t>モノ</t>
    </rPh>
    <rPh sb="25" eb="28">
      <t>ダイサンシャ</t>
    </rPh>
    <rPh sb="29" eb="32">
      <t>ジギョウショ</t>
    </rPh>
    <rPh sb="32" eb="34">
      <t>ショクイン</t>
    </rPh>
    <rPh sb="35" eb="38">
      <t>ホゴシャ</t>
    </rPh>
    <rPh sb="39" eb="40">
      <t>フク</t>
    </rPh>
    <phoneticPr fontId="4"/>
  </si>
  <si>
    <t>　　　(1)関係者評価（保護者や施設の関係者（職員を除く）による評価）</t>
    <rPh sb="6" eb="9">
      <t>カンケイシャ</t>
    </rPh>
    <rPh sb="9" eb="11">
      <t>ヒョウカ</t>
    </rPh>
    <rPh sb="12" eb="15">
      <t>ホゴシャ</t>
    </rPh>
    <rPh sb="16" eb="18">
      <t>シセツ</t>
    </rPh>
    <rPh sb="19" eb="22">
      <t>カンケイシャ</t>
    </rPh>
    <rPh sb="23" eb="25">
      <t>ショクイン</t>
    </rPh>
    <rPh sb="26" eb="27">
      <t>ノゾ</t>
    </rPh>
    <rPh sb="32" eb="34">
      <t>ヒョウカ</t>
    </rPh>
    <phoneticPr fontId="4"/>
  </si>
  <si>
    <t>ホームページに掲載</t>
    <rPh sb="7" eb="9">
      <t>ケイサイ</t>
    </rPh>
    <phoneticPr fontId="4"/>
  </si>
  <si>
    <t>　　　　　及び提供を行わない日</t>
    <rPh sb="7" eb="9">
      <t>テイキョウ</t>
    </rPh>
    <rPh sb="10" eb="11">
      <t>オコナ</t>
    </rPh>
    <rPh sb="14" eb="15">
      <t>ヒ</t>
    </rPh>
    <phoneticPr fontId="4"/>
  </si>
  <si>
    <t>事故発生の防止のための指針</t>
    <rPh sb="0" eb="2">
      <t>ジコ</t>
    </rPh>
    <rPh sb="2" eb="4">
      <t>ハッセイ</t>
    </rPh>
    <rPh sb="5" eb="7">
      <t>ボウシ</t>
    </rPh>
    <rPh sb="11" eb="13">
      <t>シシン</t>
    </rPh>
    <phoneticPr fontId="4"/>
  </si>
  <si>
    <t>　　　　(ｲ)指針において、以下について規定していますか。該当するものに〇をしてください。</t>
    <rPh sb="7" eb="9">
      <t>シシン</t>
    </rPh>
    <rPh sb="14" eb="16">
      <t>イカ</t>
    </rPh>
    <rPh sb="20" eb="22">
      <t>キテイ</t>
    </rPh>
    <rPh sb="29" eb="31">
      <t>ガイトウ</t>
    </rPh>
    <phoneticPr fontId="4"/>
  </si>
  <si>
    <t>○・×・非該当（現金払いがない場合）を選択してください。</t>
    <rPh sb="4" eb="7">
      <t>ヒガイトウ</t>
    </rPh>
    <rPh sb="8" eb="10">
      <t>ゲンキン</t>
    </rPh>
    <rPh sb="10" eb="11">
      <t>ハラ</t>
    </rPh>
    <rPh sb="15" eb="17">
      <t>バアイ</t>
    </rPh>
    <phoneticPr fontId="4"/>
  </si>
  <si>
    <t>　　　(3)説明している事項　　説明している事項に○をしてください。</t>
    <rPh sb="6" eb="8">
      <t>セツメイ</t>
    </rPh>
    <rPh sb="12" eb="14">
      <t>ジコウ</t>
    </rPh>
    <rPh sb="16" eb="18">
      <t>セツメイ</t>
    </rPh>
    <rPh sb="22" eb="24">
      <t>ジコウ</t>
    </rPh>
    <phoneticPr fontId="4"/>
  </si>
  <si>
    <t>　　　(6)ホームページの種類　　掲載しているホームページ媒体に○をしてください。</t>
    <rPh sb="13" eb="15">
      <t>シュルイ</t>
    </rPh>
    <rPh sb="17" eb="19">
      <t>ケイサイ</t>
    </rPh>
    <rPh sb="29" eb="31">
      <t>バイタイ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</si>
</sst>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人&quot;"/>
    <numFmt numFmtId="185" formatCode="0.0_ "/>
    <numFmt numFmtId="186" formatCode="0.0"/>
    <numFmt numFmtId="187" formatCode="0_);[Red]\(0\)"/>
    <numFmt numFmtId="188" formatCode="0_ "/>
    <numFmt numFmtId="189" formatCode="0;&quot;△ &quot;0"/>
  </numFmts>
  <fonts count="46">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9"/>
      <name val="BIZ UDゴシック"/>
      <family val="3"/>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u/>
      <sz val="11"/>
      <color rgb="FFFF0000"/>
      <name val="BIZ UDゴシック"/>
      <family val="3"/>
      <charset val="128"/>
    </font>
    <font>
      <b/>
      <u/>
      <sz val="9"/>
      <color rgb="FFFF0000"/>
      <name val="BIZ UDゴシック"/>
      <family val="3"/>
      <charset val="128"/>
    </font>
    <font>
      <u/>
      <sz val="11"/>
      <color rgb="FFFF0000"/>
      <name val="BIZ UDゴシック"/>
      <family val="3"/>
      <charset val="128"/>
    </font>
    <font>
      <sz val="9"/>
      <color theme="1"/>
      <name val="游ゴシック"/>
      <family val="2"/>
      <scheme val="minor"/>
    </font>
    <font>
      <sz val="10"/>
      <color theme="1"/>
      <name val="游ゴシック"/>
      <family val="2"/>
      <scheme val="minor"/>
    </font>
    <font>
      <sz val="12"/>
      <color theme="1"/>
      <name val="游ゴシック"/>
      <family val="2"/>
      <scheme val="minor"/>
    </font>
    <font>
      <sz val="11"/>
      <color theme="0"/>
      <name val="BIZ UDゴシック"/>
      <family val="3"/>
      <charset val="128"/>
    </font>
    <font>
      <b/>
      <u/>
      <sz val="10"/>
      <color rgb="FFFF0000"/>
      <name val="BIZ UDゴシック"/>
      <family val="3"/>
      <charset val="128"/>
    </font>
    <font>
      <b/>
      <sz val="10"/>
      <color theme="1"/>
      <name val="BIZ UDゴシック"/>
      <family val="3"/>
      <charset val="128"/>
    </font>
    <font>
      <b/>
      <sz val="9"/>
      <color theme="1"/>
      <name val="BIZ UDゴシック"/>
      <family val="3"/>
      <charset val="128"/>
    </font>
    <font>
      <b/>
      <sz val="10"/>
      <color theme="1"/>
      <name val="游ゴシック"/>
      <family val="2"/>
      <scheme val="minor"/>
    </font>
    <font>
      <b/>
      <sz val="9"/>
      <color indexed="81"/>
      <name val="BIZ UDゴシック"/>
      <family val="3"/>
      <charset val="128"/>
    </font>
    <font>
      <sz val="11"/>
      <color theme="0"/>
      <name val="游ゴシック"/>
      <family val="2"/>
      <scheme val="minor"/>
    </font>
    <font>
      <sz val="11"/>
      <color theme="2"/>
      <name val="BIZ UDゴシック"/>
      <family val="3"/>
      <charset val="128"/>
    </font>
    <font>
      <sz val="11"/>
      <color theme="2"/>
      <name val="游ゴシック"/>
      <family val="2"/>
      <scheme val="minor"/>
    </font>
  </fonts>
  <fills count="18">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26"/>
      </patternFill>
    </fill>
    <fill>
      <patternFill patternType="solid">
        <fgColor theme="0" tint="-0.14999847407452621"/>
        <bgColor indexed="42"/>
      </patternFill>
    </fill>
    <fill>
      <patternFill patternType="solid">
        <fgColor rgb="FFA0FF78"/>
        <bgColor indexed="64"/>
      </patternFill>
    </fill>
    <fill>
      <patternFill patternType="solid">
        <fgColor theme="4" tint="0.79998168889431442"/>
        <bgColor indexed="42"/>
      </patternFill>
    </fill>
  </fills>
  <borders count="185">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auto="1"/>
      </left>
      <right/>
      <top/>
      <bottom style="thin">
        <color auto="1"/>
      </bottom>
      <diagonal/>
    </border>
    <border>
      <left/>
      <right style="thin">
        <color auto="1"/>
      </right>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ash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thin">
        <color auto="1"/>
      </top>
      <bottom/>
      <diagonal/>
    </border>
    <border>
      <left style="thick">
        <color indexed="64"/>
      </left>
      <right/>
      <top/>
      <bottom/>
      <diagonal/>
    </border>
    <border>
      <left/>
      <right style="thick">
        <color indexed="64"/>
      </right>
      <top/>
      <bottom/>
      <diagonal/>
    </border>
    <border>
      <left style="thick">
        <color indexed="64"/>
      </left>
      <right/>
      <top style="thin">
        <color indexed="64"/>
      </top>
      <bottom style="thick">
        <color indexed="64"/>
      </bottom>
      <diagonal/>
    </border>
    <border>
      <left/>
      <right style="thin">
        <color auto="1"/>
      </right>
      <top style="thin">
        <color auto="1"/>
      </top>
      <bottom style="thick">
        <color indexed="64"/>
      </bottom>
      <diagonal/>
    </border>
    <border>
      <left style="thin">
        <color indexed="64"/>
      </left>
      <right style="thick">
        <color indexed="64"/>
      </right>
      <top style="thin">
        <color indexed="64"/>
      </top>
      <bottom style="thick">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right/>
      <top style="thin">
        <color indexed="64"/>
      </top>
      <bottom/>
      <diagonal/>
    </border>
    <border>
      <left/>
      <right style="thin">
        <color auto="1"/>
      </right>
      <top style="thin">
        <color indexed="64"/>
      </top>
      <bottom/>
      <diagonal/>
    </border>
    <border>
      <left/>
      <right/>
      <top style="thin">
        <color indexed="64"/>
      </top>
      <bottom style="thin">
        <color auto="1"/>
      </bottom>
      <diagonal/>
    </border>
    <border>
      <left style="thin">
        <color auto="1"/>
      </left>
      <right style="thick">
        <color indexed="64"/>
      </right>
      <top style="thin">
        <color auto="1"/>
      </top>
      <bottom style="dotted">
        <color auto="1"/>
      </bottom>
      <diagonal/>
    </border>
    <border diagonalUp="1">
      <left style="thin">
        <color indexed="64"/>
      </left>
      <right/>
      <top style="thick">
        <color indexed="64"/>
      </top>
      <bottom/>
      <diagonal style="thin">
        <color indexed="64"/>
      </diagonal>
    </border>
    <border diagonalUp="1">
      <left/>
      <right/>
      <top style="thick">
        <color indexed="64"/>
      </top>
      <bottom/>
      <diagonal style="thin">
        <color indexed="64"/>
      </diagonal>
    </border>
    <border diagonalUp="1">
      <left/>
      <right style="thin">
        <color indexed="64"/>
      </right>
      <top style="thick">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auto="1"/>
      </right>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indexed="8"/>
      </left>
      <right/>
      <top style="thin">
        <color auto="1"/>
      </top>
      <bottom/>
      <diagonal/>
    </border>
    <border>
      <left/>
      <right/>
      <top style="thin">
        <color auto="1"/>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right/>
      <top style="thin">
        <color indexed="8"/>
      </top>
      <bottom style="thin">
        <color indexed="8"/>
      </bottom>
      <diagonal/>
    </border>
    <border>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right/>
      <top style="thin">
        <color indexed="8"/>
      </top>
      <bottom/>
      <diagonal/>
    </border>
    <border diagonalUp="1">
      <left style="thin">
        <color indexed="64"/>
      </left>
      <right style="thin">
        <color indexed="64"/>
      </right>
      <top style="thin">
        <color indexed="64"/>
      </top>
      <bottom style="thick">
        <color indexed="64"/>
      </bottom>
      <diagonal style="thin">
        <color indexed="64"/>
      </diagonal>
    </border>
    <border>
      <left/>
      <right style="dotted">
        <color indexed="64"/>
      </right>
      <top style="thin">
        <color indexed="64"/>
      </top>
      <bottom/>
      <diagonal/>
    </border>
    <border>
      <left style="dotted">
        <color indexed="64"/>
      </left>
      <right/>
      <top style="thin">
        <color auto="1"/>
      </top>
      <bottom style="dotted">
        <color indexed="64"/>
      </bottom>
      <diagonal/>
    </border>
    <border>
      <left/>
      <right style="thin">
        <color indexed="64"/>
      </right>
      <top style="thin">
        <color auto="1"/>
      </top>
      <bottom style="dotted">
        <color indexed="64"/>
      </bottom>
      <diagonal/>
    </border>
    <border>
      <left/>
      <right style="dotted">
        <color indexed="64"/>
      </right>
      <top/>
      <bottom/>
      <diagonal/>
    </border>
    <border>
      <left/>
      <right style="dotted">
        <color indexed="64"/>
      </right>
      <top/>
      <bottom style="thin">
        <color indexed="64"/>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s>
  <cellStyleXfs count="7">
    <xf numFmtId="0" fontId="0" fillId="0" borderId="0"/>
    <xf numFmtId="0" fontId="3" fillId="0" borderId="0"/>
    <xf numFmtId="0" fontId="3" fillId="0" borderId="0">
      <alignment vertical="center"/>
    </xf>
    <xf numFmtId="0" fontId="6" fillId="0" borderId="0"/>
    <xf numFmtId="0" fontId="14" fillId="0" borderId="0" applyBorder="0">
      <alignment vertical="center"/>
    </xf>
    <xf numFmtId="0" fontId="2" fillId="0" borderId="0">
      <alignment vertical="center"/>
    </xf>
    <xf numFmtId="0" fontId="3" fillId="0" borderId="0">
      <alignment vertical="center"/>
    </xf>
  </cellStyleXfs>
  <cellXfs count="1036">
    <xf numFmtId="0" fontId="0" fillId="0" borderId="0" xfId="0"/>
    <xf numFmtId="0" fontId="7" fillId="0" borderId="0" xfId="1" applyFont="1" applyBorder="1" applyAlignment="1" applyProtection="1">
      <alignment horizontal="center" vertical="center"/>
    </xf>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8" fillId="2" borderId="1" xfId="1" applyFont="1" applyFill="1" applyBorder="1" applyAlignment="1" applyProtection="1">
      <alignment horizontal="center" vertical="center"/>
      <protection locked="0"/>
    </xf>
    <xf numFmtId="0" fontId="7" fillId="3" borderId="2" xfId="1" applyFont="1" applyFill="1" applyBorder="1" applyAlignment="1" applyProtection="1">
      <alignment horizontal="center" vertical="center"/>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7" fillId="3" borderId="1" xfId="1" applyFont="1" applyFill="1" applyBorder="1" applyAlignment="1" applyProtection="1">
      <alignment horizontal="center" vertical="center" wrapText="1"/>
    </xf>
    <xf numFmtId="0" fontId="7" fillId="2" borderId="4" xfId="1" applyFont="1" applyFill="1" applyBorder="1" applyAlignment="1" applyProtection="1">
      <alignment vertical="center"/>
      <protection locked="0"/>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177" fontId="7" fillId="2" borderId="4" xfId="1" applyNumberFormat="1" applyFont="1" applyFill="1" applyBorder="1" applyAlignment="1" applyProtection="1">
      <alignment horizontal="center" vertical="center" shrinkToFit="1"/>
      <protection locked="0"/>
    </xf>
    <xf numFmtId="0" fontId="10" fillId="3" borderId="0" xfId="1" applyFont="1" applyFill="1" applyBorder="1" applyAlignment="1">
      <alignment horizontal="left" vertical="center"/>
    </xf>
    <xf numFmtId="0" fontId="7" fillId="3" borderId="0" xfId="1" applyFont="1" applyFill="1" applyBorder="1" applyAlignment="1">
      <alignment horizontal="center" vertical="center"/>
    </xf>
    <xf numFmtId="0" fontId="7" fillId="3" borderId="0" xfId="1" applyFont="1" applyFill="1" applyBorder="1" applyAlignment="1">
      <alignment vertical="center"/>
    </xf>
    <xf numFmtId="0" fontId="11"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2" fillId="3" borderId="0" xfId="1" applyFont="1" applyFill="1" applyBorder="1" applyAlignment="1">
      <alignment horizontal="center" vertical="center"/>
    </xf>
    <xf numFmtId="0" fontId="13" fillId="3" borderId="0" xfId="1" applyFont="1" applyFill="1" applyBorder="1" applyAlignment="1">
      <alignment horizontal="right" vertical="center"/>
    </xf>
    <xf numFmtId="0" fontId="7" fillId="3" borderId="0" xfId="1" applyFont="1" applyFill="1" applyBorder="1" applyAlignment="1">
      <alignment horizontal="right" vertical="center"/>
    </xf>
    <xf numFmtId="0" fontId="7" fillId="3" borderId="7" xfId="1" applyFont="1" applyFill="1" applyBorder="1" applyAlignment="1" applyProtection="1">
      <alignment horizontal="center" vertical="center"/>
    </xf>
    <xf numFmtId="0" fontId="7" fillId="3" borderId="0" xfId="1" applyFont="1" applyFill="1" applyBorder="1" applyAlignment="1">
      <alignment horizontal="left" vertical="center"/>
    </xf>
    <xf numFmtId="0" fontId="7" fillId="3" borderId="5" xfId="1" applyFont="1" applyFill="1" applyBorder="1" applyAlignment="1" applyProtection="1">
      <alignment horizontal="center" vertical="center" textRotation="255"/>
    </xf>
    <xf numFmtId="0" fontId="7" fillId="3" borderId="1" xfId="1" applyFont="1" applyFill="1" applyBorder="1" applyAlignment="1" applyProtection="1">
      <alignment horizontal="left" vertical="center"/>
    </xf>
    <xf numFmtId="0" fontId="7" fillId="2" borderId="1" xfId="1" applyFont="1" applyFill="1" applyBorder="1" applyAlignment="1" applyProtection="1">
      <alignment horizontal="center" vertical="center"/>
      <protection locked="0"/>
    </xf>
    <xf numFmtId="0" fontId="7" fillId="3" borderId="13" xfId="1" applyFont="1" applyFill="1" applyBorder="1" applyAlignment="1" applyProtection="1">
      <alignment horizontal="center" vertical="center" textRotation="255"/>
    </xf>
    <xf numFmtId="0" fontId="7" fillId="0" borderId="1" xfId="1" applyFont="1" applyBorder="1" applyAlignment="1" applyProtection="1">
      <alignment horizontal="left" vertical="center"/>
    </xf>
    <xf numFmtId="0" fontId="7" fillId="3" borderId="1" xfId="1" applyFont="1" applyFill="1" applyBorder="1" applyAlignment="1" applyProtection="1">
      <alignment horizontal="center" vertical="center"/>
      <protection locked="0"/>
    </xf>
    <xf numFmtId="0" fontId="7" fillId="0" borderId="1" xfId="1" applyFont="1" applyBorder="1" applyAlignment="1" applyProtection="1">
      <alignment horizontal="left" vertical="center"/>
      <protection locked="0"/>
    </xf>
    <xf numFmtId="0" fontId="7" fillId="3" borderId="4" xfId="1" applyFont="1" applyFill="1" applyBorder="1" applyAlignment="1" applyProtection="1">
      <alignment horizontal="center" vertical="center" textRotation="255"/>
    </xf>
    <xf numFmtId="0" fontId="7" fillId="0" borderId="1" xfId="1" applyFont="1" applyFill="1" applyBorder="1" applyAlignment="1" applyProtection="1">
      <alignment horizontal="center" vertical="center"/>
      <protection locked="0"/>
    </xf>
    <xf numFmtId="0" fontId="7" fillId="0" borderId="1" xfId="1" applyFont="1" applyFill="1" applyBorder="1" applyAlignment="1" applyProtection="1">
      <alignment horizontal="left" vertical="center"/>
      <protection locked="0"/>
    </xf>
    <xf numFmtId="0" fontId="7" fillId="3" borderId="0" xfId="1" applyFont="1" applyFill="1" applyBorder="1" applyAlignment="1" applyProtection="1">
      <alignment horizontal="left" vertical="center"/>
    </xf>
    <xf numFmtId="0" fontId="23" fillId="0" borderId="0" xfId="5" applyFont="1">
      <alignment vertical="center"/>
    </xf>
    <xf numFmtId="0" fontId="9" fillId="0" borderId="0" xfId="5" applyFont="1" applyAlignment="1">
      <alignment vertical="center" wrapText="1"/>
    </xf>
    <xf numFmtId="0" fontId="23" fillId="0" borderId="0" xfId="5" applyFont="1" applyAlignment="1">
      <alignment vertical="center" wrapText="1"/>
    </xf>
    <xf numFmtId="0" fontId="23" fillId="0" borderId="0" xfId="5" applyFont="1" applyAlignment="1">
      <alignment horizontal="center" vertical="center"/>
    </xf>
    <xf numFmtId="0" fontId="7" fillId="3" borderId="1" xfId="1" applyFont="1" applyFill="1" applyBorder="1" applyAlignment="1" applyProtection="1">
      <alignment horizontal="center" vertical="center"/>
    </xf>
    <xf numFmtId="0" fontId="7" fillId="2" borderId="1" xfId="1" applyFont="1" applyFill="1" applyBorder="1" applyAlignment="1" applyProtection="1">
      <alignment horizontal="center" vertical="center"/>
      <protection locked="0"/>
    </xf>
    <xf numFmtId="0" fontId="9" fillId="0" borderId="0" xfId="0" applyFont="1"/>
    <xf numFmtId="0" fontId="9" fillId="0" borderId="0" xfId="0" applyFont="1" applyAlignment="1">
      <alignment vertical="center"/>
    </xf>
    <xf numFmtId="0" fontId="7" fillId="8" borderId="1" xfId="1" applyFont="1" applyFill="1" applyBorder="1" applyAlignment="1" applyProtection="1">
      <alignment horizontal="center" vertical="center"/>
      <protection locked="0"/>
    </xf>
    <xf numFmtId="0" fontId="23" fillId="0" borderId="0" xfId="0" applyFont="1" applyAlignment="1">
      <alignment vertical="center"/>
    </xf>
    <xf numFmtId="9" fontId="9" fillId="0" borderId="40" xfId="0" applyNumberFormat="1" applyFont="1" applyBorder="1" applyAlignment="1">
      <alignment horizontal="center" vertical="center" wrapText="1"/>
    </xf>
    <xf numFmtId="0" fontId="9" fillId="0" borderId="0" xfId="5" applyFont="1" applyBorder="1" applyAlignment="1">
      <alignment vertical="center" wrapText="1"/>
    </xf>
    <xf numFmtId="0" fontId="27" fillId="0" borderId="0" xfId="0" applyFont="1" applyAlignment="1">
      <alignment vertical="center"/>
    </xf>
    <xf numFmtId="0" fontId="9" fillId="0" borderId="0" xfId="5" applyFont="1">
      <alignment vertical="center"/>
    </xf>
    <xf numFmtId="0" fontId="27" fillId="0" borderId="0" xfId="5" applyFont="1">
      <alignment vertical="center"/>
    </xf>
    <xf numFmtId="180" fontId="9" fillId="0" borderId="0" xfId="5" applyNumberFormat="1" applyFont="1" applyBorder="1" applyAlignment="1" applyProtection="1">
      <alignment horizontal="center" vertical="center" wrapText="1"/>
      <protection locked="0"/>
    </xf>
    <xf numFmtId="0" fontId="9" fillId="0" borderId="35" xfId="5" applyFont="1" applyBorder="1">
      <alignment vertical="center"/>
    </xf>
    <xf numFmtId="0" fontId="9" fillId="0" borderId="35" xfId="5" applyFont="1" applyBorder="1" applyAlignment="1">
      <alignment vertical="center" wrapText="1"/>
    </xf>
    <xf numFmtId="181" fontId="9" fillId="0" borderId="40" xfId="5" applyNumberFormat="1" applyFont="1" applyBorder="1" applyAlignment="1">
      <alignment horizontal="center" vertical="center" wrapText="1"/>
    </xf>
    <xf numFmtId="181" fontId="9" fillId="0" borderId="18" xfId="5" applyNumberFormat="1" applyFont="1" applyBorder="1" applyAlignment="1">
      <alignment horizontal="center" vertical="center" wrapText="1"/>
    </xf>
    <xf numFmtId="181" fontId="9" fillId="0" borderId="47" xfId="5" applyNumberFormat="1" applyFont="1" applyBorder="1" applyAlignment="1">
      <alignment horizontal="center" vertical="center" wrapText="1"/>
    </xf>
    <xf numFmtId="181" fontId="9" fillId="0" borderId="44" xfId="5" applyNumberFormat="1" applyFont="1" applyBorder="1" applyAlignment="1">
      <alignment horizontal="center" vertical="center" wrapText="1"/>
    </xf>
    <xf numFmtId="181" fontId="9" fillId="0" borderId="16" xfId="5" applyNumberFormat="1" applyFont="1" applyBorder="1" applyAlignment="1">
      <alignment horizontal="center" vertical="center" wrapText="1"/>
    </xf>
    <xf numFmtId="181" fontId="9" fillId="0" borderId="36" xfId="5" applyNumberFormat="1" applyFont="1" applyFill="1" applyBorder="1" applyAlignment="1">
      <alignment horizontal="center" vertical="center" wrapText="1"/>
    </xf>
    <xf numFmtId="181" fontId="9" fillId="0" borderId="50" xfId="5" applyNumberFormat="1" applyFont="1" applyBorder="1" applyAlignment="1">
      <alignment horizontal="center" vertical="center" wrapText="1"/>
    </xf>
    <xf numFmtId="0" fontId="9" fillId="0" borderId="0" xfId="5" applyFont="1" applyBorder="1">
      <alignment vertical="center"/>
    </xf>
    <xf numFmtId="182" fontId="9" fillId="0" borderId="0" xfId="5" applyNumberFormat="1" applyFont="1" applyBorder="1" applyAlignment="1">
      <alignment vertical="center" wrapText="1"/>
    </xf>
    <xf numFmtId="182" fontId="0" fillId="0" borderId="0" xfId="0" applyNumberFormat="1" applyBorder="1" applyAlignment="1">
      <alignment vertical="center" wrapText="1"/>
    </xf>
    <xf numFmtId="181" fontId="9" fillId="0" borderId="0" xfId="5" applyNumberFormat="1" applyFont="1" applyBorder="1" applyAlignment="1">
      <alignment horizontal="center" vertical="center" wrapText="1"/>
    </xf>
    <xf numFmtId="0" fontId="9" fillId="0" borderId="0" xfId="5" applyFont="1" applyAlignment="1">
      <alignment horizontal="center" vertical="center"/>
    </xf>
    <xf numFmtId="179" fontId="9" fillId="0" borderId="0" xfId="5" applyNumberFormat="1" applyFont="1" applyFill="1" applyBorder="1" applyAlignment="1">
      <alignment horizontal="right" vertical="center" wrapText="1"/>
    </xf>
    <xf numFmtId="179" fontId="1" fillId="0" borderId="0" xfId="5" applyNumberFormat="1" applyFont="1" applyFill="1" applyBorder="1" applyAlignment="1">
      <alignment horizontal="right" vertical="center" wrapText="1"/>
    </xf>
    <xf numFmtId="0" fontId="0" fillId="0" borderId="0" xfId="0" applyFill="1" applyBorder="1" applyAlignment="1">
      <alignment vertical="center"/>
    </xf>
    <xf numFmtId="181" fontId="9" fillId="0" borderId="54" xfId="5" applyNumberFormat="1" applyFont="1" applyBorder="1" applyAlignment="1">
      <alignment horizontal="center" vertical="center" wrapText="1"/>
    </xf>
    <xf numFmtId="181" fontId="9" fillId="0" borderId="0" xfId="5" applyNumberFormat="1" applyFont="1" applyFill="1" applyBorder="1" applyAlignment="1">
      <alignment horizontal="center" vertical="center" wrapText="1"/>
    </xf>
    <xf numFmtId="183" fontId="9" fillId="9" borderId="9" xfId="5" applyNumberFormat="1" applyFont="1" applyFill="1" applyBorder="1" applyAlignment="1" applyProtection="1">
      <alignment horizontal="center" vertical="center" wrapText="1"/>
      <protection locked="0"/>
    </xf>
    <xf numFmtId="9" fontId="9" fillId="0" borderId="9" xfId="0" applyNumberFormat="1" applyFont="1" applyBorder="1" applyAlignment="1">
      <alignment horizontal="center" vertical="center" wrapText="1"/>
    </xf>
    <xf numFmtId="9" fontId="9" fillId="0" borderId="37" xfId="0" applyNumberFormat="1" applyFont="1" applyBorder="1" applyAlignment="1">
      <alignment horizontal="center" vertical="center" wrapText="1"/>
    </xf>
    <xf numFmtId="0" fontId="31" fillId="3" borderId="0" xfId="1" applyFont="1" applyFill="1" applyBorder="1" applyAlignment="1">
      <alignment horizontal="left" vertical="center"/>
    </xf>
    <xf numFmtId="0" fontId="8" fillId="0" borderId="8" xfId="1" applyFont="1" applyBorder="1" applyAlignment="1" applyProtection="1">
      <alignment vertical="center"/>
    </xf>
    <xf numFmtId="0" fontId="9" fillId="0" borderId="0" xfId="0" applyFont="1" applyAlignment="1"/>
    <xf numFmtId="181" fontId="9" fillId="0" borderId="60" xfId="5" applyNumberFormat="1" applyFont="1" applyBorder="1" applyAlignment="1">
      <alignment horizontal="center" vertical="center" wrapText="1"/>
    </xf>
    <xf numFmtId="0" fontId="33" fillId="0" borderId="0" xfId="5" applyFont="1">
      <alignment vertical="center"/>
    </xf>
    <xf numFmtId="0" fontId="17" fillId="0" borderId="0" xfId="0" applyFont="1" applyAlignment="1">
      <alignment vertical="center"/>
    </xf>
    <xf numFmtId="0" fontId="7" fillId="0" borderId="0" xfId="1" applyFont="1" applyAlignment="1">
      <alignment vertical="center"/>
    </xf>
    <xf numFmtId="0" fontId="7" fillId="0" borderId="0" xfId="1" applyFont="1"/>
    <xf numFmtId="0" fontId="7" fillId="3" borderId="0" xfId="1" applyFont="1" applyFill="1" applyAlignment="1">
      <alignment vertical="center"/>
    </xf>
    <xf numFmtId="0" fontId="7" fillId="0" borderId="0" xfId="1" applyFont="1" applyAlignment="1">
      <alignment horizontal="left" vertical="center"/>
    </xf>
    <xf numFmtId="0" fontId="7" fillId="0" borderId="0" xfId="1" applyFont="1" applyAlignment="1">
      <alignment horizontal="center" vertical="center"/>
    </xf>
    <xf numFmtId="0" fontId="7" fillId="3" borderId="0" xfId="1" applyFont="1" applyFill="1" applyAlignment="1">
      <alignment horizontal="left" vertical="center"/>
    </xf>
    <xf numFmtId="0" fontId="7" fillId="0" borderId="0" xfId="6" applyFont="1" applyAlignment="1"/>
    <xf numFmtId="0" fontId="0" fillId="0" borderId="0" xfId="0" applyAlignment="1">
      <alignment vertical="center"/>
    </xf>
    <xf numFmtId="0" fontId="23" fillId="0" borderId="0" xfId="0" applyFont="1"/>
    <xf numFmtId="0" fontId="0" fillId="0" borderId="109" xfId="0" applyBorder="1" applyAlignment="1">
      <alignment vertical="center"/>
    </xf>
    <xf numFmtId="0" fontId="0" fillId="0" borderId="110" xfId="0" applyBorder="1" applyAlignment="1">
      <alignment vertical="center"/>
    </xf>
    <xf numFmtId="0" fontId="9" fillId="0" borderId="123" xfId="0" applyFont="1" applyBorder="1" applyAlignment="1">
      <alignment horizontal="center" vertical="center"/>
    </xf>
    <xf numFmtId="0" fontId="9" fillId="0" borderId="124" xfId="0" applyFont="1" applyBorder="1" applyAlignment="1">
      <alignment horizontal="center" vertical="center"/>
    </xf>
    <xf numFmtId="0" fontId="9" fillId="0" borderId="0" xfId="0" applyFont="1" applyAlignment="1">
      <alignment horizontal="center"/>
    </xf>
    <xf numFmtId="0" fontId="9" fillId="0" borderId="123" xfId="0" applyFont="1" applyBorder="1" applyAlignment="1">
      <alignment horizontal="center" vertical="center"/>
    </xf>
    <xf numFmtId="0" fontId="9" fillId="0" borderId="124" xfId="0" applyFont="1" applyBorder="1" applyAlignment="1">
      <alignment horizontal="center" vertical="center"/>
    </xf>
    <xf numFmtId="0" fontId="17" fillId="0" borderId="123" xfId="0" applyFont="1" applyBorder="1" applyAlignment="1">
      <alignment horizontal="center" vertical="center" wrapText="1"/>
    </xf>
    <xf numFmtId="0" fontId="7" fillId="3" borderId="126" xfId="1" applyFont="1" applyFill="1" applyBorder="1" applyAlignment="1">
      <alignment horizontal="left" vertical="center"/>
    </xf>
    <xf numFmtId="0" fontId="7" fillId="2" borderId="1" xfId="1" applyFont="1" applyFill="1" applyBorder="1" applyAlignment="1" applyProtection="1">
      <alignment vertical="center"/>
      <protection locked="0"/>
    </xf>
    <xf numFmtId="0" fontId="10" fillId="3" borderId="0" xfId="1" applyFont="1" applyFill="1" applyAlignment="1">
      <alignment horizontal="left" vertical="center"/>
    </xf>
    <xf numFmtId="0" fontId="7" fillId="3" borderId="0" xfId="1" applyFont="1" applyFill="1" applyAlignment="1">
      <alignment horizontal="center" vertical="center"/>
    </xf>
    <xf numFmtId="0" fontId="11" fillId="3" borderId="0" xfId="1" applyFont="1" applyFill="1" applyAlignment="1">
      <alignment vertical="center"/>
    </xf>
    <xf numFmtId="0" fontId="12" fillId="3" borderId="0" xfId="1" applyFont="1" applyFill="1" applyAlignment="1">
      <alignment vertical="center"/>
    </xf>
    <xf numFmtId="0" fontId="13"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13" xfId="1" applyFont="1" applyFill="1" applyBorder="1" applyAlignment="1">
      <alignment horizontal="center" vertical="center" textRotation="255"/>
    </xf>
    <xf numFmtId="0" fontId="7" fillId="3" borderId="92" xfId="1" applyFont="1" applyFill="1" applyBorder="1" applyAlignment="1">
      <alignment horizontal="center" vertical="center" textRotation="255"/>
    </xf>
    <xf numFmtId="0" fontId="0" fillId="0" borderId="122" xfId="0" applyBorder="1" applyAlignment="1">
      <alignment horizontal="center" vertical="center"/>
    </xf>
    <xf numFmtId="0" fontId="9" fillId="0" borderId="121" xfId="0" applyFont="1" applyBorder="1" applyAlignment="1">
      <alignment horizontal="center" vertical="center"/>
    </xf>
    <xf numFmtId="0" fontId="9" fillId="0" borderId="114" xfId="0" applyFont="1" applyBorder="1" applyAlignment="1">
      <alignment horizontal="center" vertical="center"/>
    </xf>
    <xf numFmtId="0" fontId="9" fillId="0" borderId="122" xfId="0" applyFont="1" applyBorder="1" applyAlignment="1">
      <alignment horizontal="center" vertical="center"/>
    </xf>
    <xf numFmtId="0" fontId="0" fillId="0" borderId="29" xfId="0" applyBorder="1" applyAlignment="1">
      <alignment vertical="center"/>
    </xf>
    <xf numFmtId="0" fontId="9" fillId="0" borderId="123" xfId="0" applyFont="1" applyBorder="1" applyAlignment="1">
      <alignment horizontal="center" vertical="center"/>
    </xf>
    <xf numFmtId="0" fontId="9" fillId="0" borderId="123" xfId="0" applyFont="1" applyBorder="1" applyAlignment="1">
      <alignment vertical="center"/>
    </xf>
    <xf numFmtId="0" fontId="9" fillId="0" borderId="30" xfId="0" applyFont="1" applyBorder="1" applyAlignment="1">
      <alignment horizontal="center" vertical="center"/>
    </xf>
    <xf numFmtId="0" fontId="9" fillId="0" borderId="108" xfId="0" applyFont="1" applyBorder="1" applyAlignment="1">
      <alignment horizontal="center" vertical="center"/>
    </xf>
    <xf numFmtId="0" fontId="0" fillId="0" borderId="62" xfId="0" applyBorder="1" applyAlignment="1">
      <alignment horizontal="center" vertical="center"/>
    </xf>
    <xf numFmtId="0" fontId="7" fillId="3" borderId="137" xfId="1" applyFont="1" applyFill="1" applyBorder="1" applyAlignment="1">
      <alignment horizontal="center" vertical="center"/>
    </xf>
    <xf numFmtId="0" fontId="7" fillId="3" borderId="140" xfId="1" applyFont="1" applyFill="1" applyBorder="1" applyAlignment="1">
      <alignment horizontal="right" vertical="center"/>
    </xf>
    <xf numFmtId="0" fontId="7" fillId="3" borderId="141" xfId="1" applyFont="1" applyFill="1" applyBorder="1" applyAlignment="1">
      <alignment horizontal="left" vertical="center"/>
    </xf>
    <xf numFmtId="0" fontId="7" fillId="3" borderId="92" xfId="1" applyFont="1" applyFill="1" applyBorder="1" applyAlignment="1">
      <alignment horizontal="center" vertical="center"/>
    </xf>
    <xf numFmtId="0" fontId="7" fillId="3" borderId="138" xfId="1" applyFont="1" applyFill="1" applyBorder="1" applyAlignment="1">
      <alignment horizontal="center" vertical="center"/>
    </xf>
    <xf numFmtId="0" fontId="7" fillId="3" borderId="136" xfId="1" applyFont="1" applyFill="1" applyBorder="1" applyAlignment="1">
      <alignment horizontal="center" vertical="center"/>
    </xf>
    <xf numFmtId="0" fontId="7" fillId="3" borderId="93" xfId="1" applyFont="1" applyFill="1" applyBorder="1" applyAlignment="1">
      <alignment horizontal="right" vertical="center"/>
    </xf>
    <xf numFmtId="0" fontId="7" fillId="3" borderId="94" xfId="1" applyFont="1" applyFill="1" applyBorder="1" applyAlignment="1">
      <alignment horizontal="center" vertical="center"/>
    </xf>
    <xf numFmtId="178" fontId="7" fillId="2" borderId="146" xfId="1" applyNumberFormat="1" applyFont="1" applyFill="1" applyBorder="1" applyAlignment="1" applyProtection="1">
      <alignment vertical="center"/>
      <protection locked="0"/>
    </xf>
    <xf numFmtId="178" fontId="7" fillId="15" borderId="146" xfId="1" applyNumberFormat="1" applyFont="1" applyFill="1" applyBorder="1" applyAlignment="1" applyProtection="1">
      <alignment vertical="center"/>
      <protection locked="0"/>
    </xf>
    <xf numFmtId="0" fontId="0" fillId="0" borderId="108" xfId="0" applyBorder="1" applyAlignment="1">
      <alignment horizontal="center" vertical="center"/>
    </xf>
    <xf numFmtId="0" fontId="9" fillId="0" borderId="112" xfId="0" applyFont="1" applyBorder="1" applyAlignment="1">
      <alignment horizontal="center" vertical="center"/>
    </xf>
    <xf numFmtId="0" fontId="9" fillId="0" borderId="113" xfId="0" applyFont="1" applyBorder="1" applyAlignment="1">
      <alignment horizontal="center" vertical="center"/>
    </xf>
    <xf numFmtId="0" fontId="9" fillId="0" borderId="109" xfId="0" applyFont="1" applyBorder="1"/>
    <xf numFmtId="0" fontId="9" fillId="0" borderId="110" xfId="0" applyFont="1" applyBorder="1"/>
    <xf numFmtId="0" fontId="9" fillId="0" borderId="62" xfId="0" applyFont="1" applyBorder="1"/>
    <xf numFmtId="0" fontId="9" fillId="0" borderId="122" xfId="0" applyFont="1" applyBorder="1"/>
    <xf numFmtId="0" fontId="9" fillId="0" borderId="121" xfId="0" applyFont="1" applyBorder="1"/>
    <xf numFmtId="0" fontId="0" fillId="0" borderId="29" xfId="0" applyBorder="1" applyAlignment="1">
      <alignment horizontal="center" vertical="center"/>
    </xf>
    <xf numFmtId="0" fontId="9" fillId="0" borderId="125" xfId="0" applyFont="1" applyBorder="1" applyAlignment="1">
      <alignment horizontal="center" vertical="center"/>
    </xf>
    <xf numFmtId="0" fontId="9" fillId="0" borderId="29" xfId="0" applyFont="1" applyBorder="1" applyAlignment="1">
      <alignment horizontal="center" vertical="center"/>
    </xf>
    <xf numFmtId="0" fontId="9" fillId="0" borderId="110" xfId="0" applyFont="1" applyBorder="1" applyAlignment="1">
      <alignment horizontal="center" vertical="center"/>
    </xf>
    <xf numFmtId="0" fontId="9" fillId="0" borderId="62" xfId="0" applyFont="1" applyBorder="1" applyAlignment="1">
      <alignment horizontal="center" vertical="center"/>
    </xf>
    <xf numFmtId="178" fontId="9" fillId="0" borderId="123" xfId="0" applyNumberFormat="1" applyFont="1" applyBorder="1" applyAlignment="1">
      <alignment vertical="center"/>
    </xf>
    <xf numFmtId="0" fontId="9" fillId="0" borderId="113" xfId="0" applyFont="1" applyBorder="1" applyAlignment="1">
      <alignment vertical="center"/>
    </xf>
    <xf numFmtId="0" fontId="9" fillId="0" borderId="0" xfId="0" applyFont="1" applyAlignment="1">
      <alignment horizontal="center" vertical="center"/>
    </xf>
    <xf numFmtId="0" fontId="0" fillId="0" borderId="125" xfId="0" applyBorder="1" applyAlignment="1">
      <alignment vertical="center"/>
    </xf>
    <xf numFmtId="0" fontId="9" fillId="16" borderId="0" xfId="0" applyFont="1" applyFill="1" applyAlignment="1">
      <alignment horizontal="center" vertical="center"/>
    </xf>
    <xf numFmtId="0" fontId="9" fillId="0" borderId="29" xfId="0" applyFont="1" applyBorder="1" applyAlignment="1">
      <alignment vertical="center"/>
    </xf>
    <xf numFmtId="0" fontId="9" fillId="0" borderId="125" xfId="0" applyFont="1" applyBorder="1" applyAlignment="1">
      <alignment vertical="center"/>
    </xf>
    <xf numFmtId="0" fontId="0" fillId="0" borderId="32" xfId="0" applyBorder="1" applyAlignment="1">
      <alignment vertical="center"/>
    </xf>
    <xf numFmtId="0" fontId="9" fillId="10" borderId="29" xfId="0" applyFont="1" applyFill="1" applyBorder="1" applyAlignment="1">
      <alignment vertical="center"/>
    </xf>
    <xf numFmtId="185" fontId="9" fillId="10" borderId="0" xfId="0" applyNumberFormat="1" applyFont="1" applyFill="1" applyAlignment="1">
      <alignment horizontal="center" vertical="center"/>
    </xf>
    <xf numFmtId="0" fontId="9" fillId="10" borderId="125" xfId="0" applyFont="1" applyFill="1" applyBorder="1" applyAlignment="1">
      <alignment horizontal="center" vertical="center"/>
    </xf>
    <xf numFmtId="0" fontId="9" fillId="10" borderId="29" xfId="0" applyFont="1" applyFill="1" applyBorder="1" applyAlignment="1">
      <alignment horizontal="center" vertical="center"/>
    </xf>
    <xf numFmtId="0" fontId="9" fillId="10" borderId="62" xfId="0" applyFont="1" applyFill="1" applyBorder="1" applyAlignment="1">
      <alignment vertical="center"/>
    </xf>
    <xf numFmtId="0" fontId="9" fillId="10" borderId="110" xfId="0" applyFont="1" applyFill="1" applyBorder="1" applyAlignment="1">
      <alignment vertical="center"/>
    </xf>
    <xf numFmtId="186" fontId="9" fillId="10" borderId="111" xfId="0" applyNumberFormat="1" applyFont="1" applyFill="1" applyBorder="1" applyAlignment="1">
      <alignment vertical="center"/>
    </xf>
    <xf numFmtId="0" fontId="9" fillId="0" borderId="65" xfId="0" applyFont="1" applyBorder="1" applyAlignment="1">
      <alignment vertical="center"/>
    </xf>
    <xf numFmtId="185" fontId="9" fillId="0" borderId="66" xfId="0" applyNumberFormat="1" applyFont="1" applyBorder="1" applyAlignment="1">
      <alignment horizontal="center" vertical="center"/>
    </xf>
    <xf numFmtId="0" fontId="9" fillId="0" borderId="67" xfId="0" applyFont="1" applyBorder="1" applyAlignment="1">
      <alignment horizontal="center" vertical="center"/>
    </xf>
    <xf numFmtId="0" fontId="9" fillId="10" borderId="65" xfId="0" applyFont="1" applyFill="1" applyBorder="1" applyAlignment="1">
      <alignment horizontal="center" vertical="center"/>
    </xf>
    <xf numFmtId="0" fontId="9" fillId="10" borderId="67" xfId="0" applyFont="1" applyFill="1" applyBorder="1" applyAlignment="1">
      <alignment horizontal="center" vertical="center"/>
    </xf>
    <xf numFmtId="0" fontId="9" fillId="0" borderId="65" xfId="0" applyFont="1" applyBorder="1" applyAlignment="1">
      <alignment horizontal="center" vertical="center"/>
    </xf>
    <xf numFmtId="0" fontId="9" fillId="0" borderId="66" xfId="0" applyFont="1" applyBorder="1" applyAlignment="1">
      <alignment horizontal="center" vertical="center"/>
    </xf>
    <xf numFmtId="186" fontId="9" fillId="10" borderId="30" xfId="0" applyNumberFormat="1" applyFont="1" applyFill="1" applyBorder="1" applyAlignment="1">
      <alignment vertical="center"/>
    </xf>
    <xf numFmtId="178" fontId="9" fillId="0" borderId="148" xfId="0" applyNumberFormat="1" applyFont="1" applyBorder="1" applyAlignment="1">
      <alignment vertical="center"/>
    </xf>
    <xf numFmtId="0" fontId="9" fillId="0" borderId="121" xfId="0" applyFont="1" applyBorder="1" applyAlignment="1">
      <alignment vertical="center"/>
    </xf>
    <xf numFmtId="0" fontId="9" fillId="10" borderId="73" xfId="0" applyFont="1" applyFill="1" applyBorder="1" applyAlignment="1">
      <alignment vertical="center"/>
    </xf>
    <xf numFmtId="185" fontId="9" fillId="10" borderId="74" xfId="0" applyNumberFormat="1" applyFont="1" applyFill="1" applyBorder="1" applyAlignment="1">
      <alignment horizontal="center" vertical="center"/>
    </xf>
    <xf numFmtId="0" fontId="9" fillId="10" borderId="75" xfId="0" applyFont="1" applyFill="1" applyBorder="1" applyAlignment="1">
      <alignment horizontal="center" vertical="center"/>
    </xf>
    <xf numFmtId="0" fontId="9" fillId="10" borderId="73" xfId="0" applyFont="1" applyFill="1" applyBorder="1" applyAlignment="1">
      <alignment horizontal="center" vertical="center"/>
    </xf>
    <xf numFmtId="186" fontId="9" fillId="10" borderId="115" xfId="0" applyNumberFormat="1" applyFont="1" applyFill="1" applyBorder="1" applyAlignment="1">
      <alignment vertical="center"/>
    </xf>
    <xf numFmtId="186" fontId="9" fillId="10" borderId="62" xfId="0" applyNumberFormat="1" applyFont="1" applyFill="1" applyBorder="1" applyAlignment="1">
      <alignment horizontal="right" vertical="center"/>
    </xf>
    <xf numFmtId="184" fontId="27" fillId="0" borderId="91" xfId="0" applyNumberFormat="1" applyFont="1" applyBorder="1" applyAlignment="1">
      <alignment vertical="center"/>
    </xf>
    <xf numFmtId="0" fontId="27" fillId="0" borderId="0" xfId="0" applyFont="1"/>
    <xf numFmtId="0" fontId="35" fillId="0" borderId="108" xfId="0" applyFont="1" applyBorder="1" applyAlignment="1">
      <alignment vertical="center"/>
    </xf>
    <xf numFmtId="186" fontId="7" fillId="10" borderId="76" xfId="0" applyNumberFormat="1" applyFont="1" applyFill="1" applyBorder="1" applyAlignment="1">
      <alignment horizontal="right" vertical="center"/>
    </xf>
    <xf numFmtId="178" fontId="9" fillId="12" borderId="123" xfId="0" applyNumberFormat="1" applyFont="1" applyFill="1" applyBorder="1" applyAlignment="1">
      <alignment vertical="center"/>
    </xf>
    <xf numFmtId="0" fontId="9" fillId="12" borderId="29" xfId="0" applyFont="1" applyFill="1" applyBorder="1" applyAlignment="1">
      <alignment vertical="center"/>
    </xf>
    <xf numFmtId="185" fontId="9" fillId="12" borderId="0" xfId="0" applyNumberFormat="1" applyFont="1" applyFill="1" applyAlignment="1">
      <alignment horizontal="center" vertical="center"/>
    </xf>
    <xf numFmtId="0" fontId="9" fillId="12" borderId="125" xfId="0" applyFont="1" applyFill="1" applyBorder="1" applyAlignment="1">
      <alignment horizontal="center" vertical="center"/>
    </xf>
    <xf numFmtId="0" fontId="9" fillId="12" borderId="29" xfId="0" applyFont="1" applyFill="1" applyBorder="1" applyAlignment="1">
      <alignment horizontal="center" vertical="center"/>
    </xf>
    <xf numFmtId="0" fontId="9" fillId="12" borderId="62" xfId="0" applyFont="1" applyFill="1" applyBorder="1" applyAlignment="1">
      <alignment vertical="center"/>
    </xf>
    <xf numFmtId="0" fontId="9" fillId="12" borderId="110" xfId="0" applyFont="1" applyFill="1" applyBorder="1" applyAlignment="1">
      <alignment vertical="center"/>
    </xf>
    <xf numFmtId="186" fontId="9" fillId="12" borderId="111" xfId="0" applyNumberFormat="1" applyFont="1" applyFill="1" applyBorder="1" applyAlignment="1">
      <alignment vertical="center"/>
    </xf>
    <xf numFmtId="0" fontId="9" fillId="12" borderId="65" xfId="0" applyFont="1" applyFill="1" applyBorder="1" applyAlignment="1">
      <alignment horizontal="center" vertical="center"/>
    </xf>
    <xf numFmtId="0" fontId="9" fillId="12" borderId="67" xfId="0" applyFont="1" applyFill="1" applyBorder="1" applyAlignment="1">
      <alignment horizontal="center" vertical="center"/>
    </xf>
    <xf numFmtId="186" fontId="9" fillId="12" borderId="30" xfId="0" applyNumberFormat="1" applyFont="1" applyFill="1" applyBorder="1" applyAlignment="1">
      <alignment vertical="center"/>
    </xf>
    <xf numFmtId="0" fontId="9" fillId="12" borderId="73" xfId="0" applyFont="1" applyFill="1" applyBorder="1" applyAlignment="1">
      <alignment vertical="center"/>
    </xf>
    <xf numFmtId="185" fontId="9" fillId="12" borderId="74" xfId="0" applyNumberFormat="1" applyFont="1" applyFill="1" applyBorder="1" applyAlignment="1">
      <alignment horizontal="center" vertical="center"/>
    </xf>
    <xf numFmtId="0" fontId="9" fillId="12" borderId="75" xfId="0" applyFont="1" applyFill="1" applyBorder="1" applyAlignment="1">
      <alignment horizontal="center" vertical="center"/>
    </xf>
    <xf numFmtId="0" fontId="9" fillId="12" borderId="73" xfId="0" applyFont="1" applyFill="1" applyBorder="1" applyAlignment="1">
      <alignment horizontal="center" vertical="center"/>
    </xf>
    <xf numFmtId="186" fontId="9" fillId="12" borderId="115" xfId="0" applyNumberFormat="1" applyFont="1" applyFill="1" applyBorder="1" applyAlignment="1">
      <alignment vertical="center"/>
    </xf>
    <xf numFmtId="186" fontId="9" fillId="12" borderId="62" xfId="0" applyNumberFormat="1" applyFont="1" applyFill="1" applyBorder="1" applyAlignment="1">
      <alignment horizontal="right" vertical="center"/>
    </xf>
    <xf numFmtId="184" fontId="27" fillId="12" borderId="91" xfId="0" applyNumberFormat="1" applyFont="1" applyFill="1" applyBorder="1" applyAlignment="1">
      <alignment vertical="center"/>
    </xf>
    <xf numFmtId="186" fontId="9" fillId="12" borderId="76" xfId="0" applyNumberFormat="1" applyFont="1" applyFill="1" applyBorder="1" applyAlignment="1">
      <alignment horizontal="right" vertical="center"/>
    </xf>
    <xf numFmtId="0" fontId="0" fillId="12" borderId="108" xfId="0" applyFill="1" applyBorder="1" applyAlignment="1">
      <alignment horizontal="center" vertical="center"/>
    </xf>
    <xf numFmtId="0" fontId="9" fillId="12" borderId="113" xfId="0" applyFont="1" applyFill="1" applyBorder="1" applyAlignment="1">
      <alignment horizontal="center" vertical="center"/>
    </xf>
    <xf numFmtId="0" fontId="9" fillId="12" borderId="108" xfId="0" applyFont="1" applyFill="1" applyBorder="1" applyAlignment="1">
      <alignment horizontal="center" vertical="center"/>
    </xf>
    <xf numFmtId="0" fontId="0" fillId="12" borderId="29" xfId="0" applyFill="1" applyBorder="1" applyAlignment="1">
      <alignment horizontal="center" vertical="center"/>
    </xf>
    <xf numFmtId="0" fontId="0" fillId="12" borderId="62" xfId="0" applyFill="1" applyBorder="1" applyAlignment="1">
      <alignment horizontal="center" vertical="center"/>
    </xf>
    <xf numFmtId="0" fontId="9" fillId="12" borderId="110" xfId="0" applyFont="1" applyFill="1" applyBorder="1" applyAlignment="1">
      <alignment horizontal="center" vertical="center"/>
    </xf>
    <xf numFmtId="0" fontId="9" fillId="12" borderId="62" xfId="0" applyFont="1" applyFill="1" applyBorder="1" applyAlignment="1">
      <alignment horizontal="center" vertical="center"/>
    </xf>
    <xf numFmtId="0" fontId="9" fillId="12" borderId="123" xfId="0" applyFont="1" applyFill="1" applyBorder="1" applyAlignment="1">
      <alignment vertical="center"/>
    </xf>
    <xf numFmtId="0" fontId="9" fillId="12" borderId="114" xfId="0" applyFont="1" applyFill="1" applyBorder="1" applyAlignment="1">
      <alignment horizontal="center" vertical="center"/>
    </xf>
    <xf numFmtId="0" fontId="9" fillId="12" borderId="121" xfId="0"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130" xfId="0" applyBorder="1" applyAlignment="1">
      <alignment horizontal="left" vertical="center"/>
    </xf>
    <xf numFmtId="0" fontId="0" fillId="0" borderId="131" xfId="0" applyBorder="1" applyAlignment="1">
      <alignment horizontal="left" vertical="center"/>
    </xf>
    <xf numFmtId="0" fontId="7" fillId="3" borderId="155" xfId="1" applyFont="1" applyFill="1" applyBorder="1" applyAlignment="1">
      <alignment vertical="center"/>
    </xf>
    <xf numFmtId="0" fontId="7" fillId="3" borderId="156" xfId="1" applyFont="1" applyFill="1" applyBorder="1" applyAlignment="1">
      <alignment horizontal="center" vertical="center"/>
    </xf>
    <xf numFmtId="0" fontId="7" fillId="3" borderId="157" xfId="1" applyFont="1" applyFill="1" applyBorder="1" applyAlignment="1">
      <alignment horizontal="center" vertical="center"/>
    </xf>
    <xf numFmtId="0" fontId="7" fillId="3" borderId="158" xfId="1" applyFont="1" applyFill="1" applyBorder="1" applyAlignment="1">
      <alignment horizontal="center" vertical="center" textRotation="255"/>
    </xf>
    <xf numFmtId="0" fontId="7" fillId="3" borderId="157" xfId="1" applyFont="1" applyFill="1" applyBorder="1" applyAlignment="1">
      <alignment horizontal="left" vertical="center"/>
    </xf>
    <xf numFmtId="0" fontId="7" fillId="8" borderId="157" xfId="1" applyFont="1" applyFill="1" applyBorder="1" applyAlignment="1" applyProtection="1">
      <alignment horizontal="center" vertical="center"/>
      <protection locked="0"/>
    </xf>
    <xf numFmtId="0" fontId="7" fillId="0" borderId="157" xfId="1" applyFont="1" applyBorder="1" applyAlignment="1">
      <alignment horizontal="left" vertical="center"/>
    </xf>
    <xf numFmtId="0" fontId="7" fillId="3" borderId="157" xfId="1" applyFont="1" applyFill="1" applyBorder="1" applyAlignment="1" applyProtection="1">
      <alignment horizontal="center" vertical="center"/>
      <protection locked="0"/>
    </xf>
    <xf numFmtId="0" fontId="7" fillId="0" borderId="157" xfId="1" applyFont="1" applyBorder="1" applyAlignment="1" applyProtection="1">
      <alignment horizontal="left" vertical="center"/>
      <protection locked="0"/>
    </xf>
    <xf numFmtId="0" fontId="7" fillId="0" borderId="157" xfId="1" applyFont="1" applyBorder="1" applyAlignment="1" applyProtection="1">
      <alignment horizontal="center" vertical="center"/>
      <protection locked="0"/>
    </xf>
    <xf numFmtId="0" fontId="7" fillId="17" borderId="157" xfId="1" applyFont="1" applyFill="1" applyBorder="1" applyAlignment="1" applyProtection="1">
      <alignment horizontal="center" vertical="center"/>
      <protection locked="0"/>
    </xf>
    <xf numFmtId="0" fontId="7" fillId="3" borderId="162" xfId="1" applyFont="1" applyFill="1" applyBorder="1" applyAlignment="1">
      <alignment vertical="center"/>
    </xf>
    <xf numFmtId="0" fontId="7" fillId="3" borderId="163" xfId="1" applyFont="1" applyFill="1" applyBorder="1" applyAlignment="1">
      <alignment horizontal="center" vertical="center"/>
    </xf>
    <xf numFmtId="0" fontId="7" fillId="3" borderId="164" xfId="1" applyFont="1" applyFill="1" applyBorder="1" applyAlignment="1">
      <alignment horizontal="center" vertical="center"/>
    </xf>
    <xf numFmtId="0" fontId="7" fillId="3" borderId="165" xfId="1" applyFont="1" applyFill="1" applyBorder="1" applyAlignment="1">
      <alignment horizontal="center" vertical="center" textRotation="255"/>
    </xf>
    <xf numFmtId="0" fontId="7" fillId="3" borderId="164" xfId="1" applyFont="1" applyFill="1" applyBorder="1" applyAlignment="1">
      <alignment horizontal="left" vertical="center"/>
    </xf>
    <xf numFmtId="0" fontId="7" fillId="8" borderId="164" xfId="1" applyFont="1" applyFill="1" applyBorder="1" applyAlignment="1" applyProtection="1">
      <alignment horizontal="center" vertical="center"/>
      <protection locked="0"/>
    </xf>
    <xf numFmtId="0" fontId="7" fillId="0" borderId="164" xfId="1" applyFont="1" applyBorder="1" applyAlignment="1">
      <alignment horizontal="left" vertical="center"/>
    </xf>
    <xf numFmtId="0" fontId="7" fillId="3" borderId="164" xfId="1" applyFont="1" applyFill="1" applyBorder="1" applyAlignment="1" applyProtection="1">
      <alignment horizontal="center" vertical="center"/>
      <protection locked="0"/>
    </xf>
    <xf numFmtId="0" fontId="7" fillId="0" borderId="164" xfId="1" applyFont="1" applyBorder="1" applyAlignment="1" applyProtection="1">
      <alignment horizontal="left" vertical="center"/>
      <protection locked="0"/>
    </xf>
    <xf numFmtId="0" fontId="7" fillId="0" borderId="164" xfId="1" applyFont="1" applyBorder="1" applyAlignment="1" applyProtection="1">
      <alignment horizontal="center" vertical="center"/>
      <protection locked="0"/>
    </xf>
    <xf numFmtId="0" fontId="9" fillId="12" borderId="114" xfId="0" applyFont="1" applyFill="1" applyBorder="1" applyAlignment="1">
      <alignment horizontal="center" vertical="center"/>
    </xf>
    <xf numFmtId="0" fontId="7" fillId="2" borderId="1" xfId="1" applyFont="1" applyFill="1" applyBorder="1" applyAlignment="1" applyProtection="1">
      <alignment vertical="center"/>
      <protection locked="0"/>
    </xf>
    <xf numFmtId="0" fontId="7" fillId="2" borderId="1" xfId="1" applyNumberFormat="1" applyFont="1" applyFill="1" applyBorder="1" applyAlignment="1" applyProtection="1">
      <alignment vertical="center"/>
      <protection locked="0"/>
    </xf>
    <xf numFmtId="0" fontId="7" fillId="0" borderId="95" xfId="1" applyFont="1" applyBorder="1" applyAlignment="1" applyProtection="1">
      <alignment vertical="center"/>
      <protection locked="0"/>
    </xf>
    <xf numFmtId="0" fontId="0" fillId="0" borderId="96" xfId="0" applyBorder="1" applyAlignment="1">
      <alignment vertical="center"/>
    </xf>
    <xf numFmtId="38" fontId="7" fillId="3" borderId="142" xfId="1" applyNumberFormat="1" applyFont="1" applyFill="1" applyBorder="1" applyAlignment="1">
      <alignment horizontal="center" vertical="center"/>
    </xf>
    <xf numFmtId="0" fontId="0" fillId="0" borderId="106" xfId="0" applyBorder="1" applyAlignment="1">
      <alignment horizontal="center" vertical="center"/>
    </xf>
    <xf numFmtId="38" fontId="7" fillId="2" borderId="143" xfId="1" applyNumberFormat="1" applyFont="1" applyFill="1" applyBorder="1" applyAlignment="1" applyProtection="1">
      <alignment vertical="center"/>
      <protection locked="0"/>
    </xf>
    <xf numFmtId="0" fontId="0" fillId="0" borderId="107" xfId="0" applyBorder="1" applyAlignment="1" applyProtection="1">
      <alignment vertical="center"/>
      <protection locked="0"/>
    </xf>
    <xf numFmtId="38" fontId="7" fillId="3" borderId="138" xfId="1" applyNumberFormat="1" applyFont="1" applyFill="1" applyBorder="1" applyAlignment="1">
      <alignment horizontal="center" vertical="center"/>
    </xf>
    <xf numFmtId="38" fontId="7" fillId="3" borderId="144" xfId="1" applyNumberFormat="1" applyFont="1" applyFill="1" applyBorder="1" applyAlignment="1">
      <alignment horizontal="center" vertical="center"/>
    </xf>
    <xf numFmtId="0" fontId="0" fillId="0" borderId="139" xfId="0" applyBorder="1" applyAlignment="1">
      <alignment vertical="center"/>
    </xf>
    <xf numFmtId="0" fontId="0" fillId="0" borderId="145" xfId="0" applyBorder="1" applyAlignment="1">
      <alignment horizontal="center" vertical="center"/>
    </xf>
    <xf numFmtId="0" fontId="7" fillId="3" borderId="136" xfId="1" applyFont="1" applyFill="1" applyBorder="1" applyAlignment="1">
      <alignment horizontal="center" vertical="center"/>
    </xf>
    <xf numFmtId="0" fontId="7" fillId="3" borderId="138" xfId="1" applyFont="1" applyFill="1" applyBorder="1" applyAlignment="1">
      <alignment horizontal="center" vertical="center"/>
    </xf>
    <xf numFmtId="0" fontId="0" fillId="0" borderId="139" xfId="0" applyBorder="1" applyAlignment="1">
      <alignment horizontal="center" vertical="center"/>
    </xf>
    <xf numFmtId="0" fontId="7" fillId="3" borderId="137" xfId="1" applyFont="1" applyFill="1" applyBorder="1" applyAlignment="1">
      <alignment horizontal="center" vertical="center"/>
    </xf>
    <xf numFmtId="0" fontId="7" fillId="0" borderId="92" xfId="1" applyFont="1" applyBorder="1" applyAlignment="1">
      <alignment horizontal="center" vertical="center"/>
    </xf>
    <xf numFmtId="0" fontId="7" fillId="3" borderId="137" xfId="1" applyFont="1" applyFill="1" applyBorder="1" applyAlignment="1">
      <alignment horizontal="center" vertical="center" wrapText="1"/>
    </xf>
    <xf numFmtId="0" fontId="7" fillId="3" borderId="13" xfId="1" applyFont="1" applyFill="1" applyBorder="1" applyAlignment="1">
      <alignment horizontal="center" vertical="center" wrapText="1"/>
    </xf>
    <xf numFmtId="0" fontId="0" fillId="0" borderId="13" xfId="0" applyBorder="1" applyAlignment="1">
      <alignment horizontal="center" vertical="center" wrapText="1"/>
    </xf>
    <xf numFmtId="0" fontId="0" fillId="0" borderId="92" xfId="0" applyBorder="1" applyAlignment="1">
      <alignment horizontal="center" vertical="center" wrapText="1"/>
    </xf>
    <xf numFmtId="0" fontId="7" fillId="3" borderId="140" xfId="1" applyFont="1" applyFill="1" applyBorder="1" applyAlignment="1">
      <alignment horizontal="left" vertical="center"/>
    </xf>
    <xf numFmtId="0" fontId="0" fillId="0" borderId="141" xfId="0" applyBorder="1" applyAlignment="1">
      <alignment vertical="center"/>
    </xf>
    <xf numFmtId="0" fontId="0" fillId="0" borderId="93" xfId="0" applyBorder="1" applyAlignment="1">
      <alignment vertical="center"/>
    </xf>
    <xf numFmtId="0" fontId="0" fillId="0" borderId="94" xfId="0" applyBorder="1" applyAlignment="1">
      <alignment vertical="center"/>
    </xf>
    <xf numFmtId="0" fontId="7" fillId="2" borderId="137" xfId="1" applyFont="1" applyFill="1" applyBorder="1" applyAlignment="1" applyProtection="1">
      <alignment vertical="center"/>
      <protection locked="0"/>
    </xf>
    <xf numFmtId="0" fontId="0" fillId="0" borderId="92" xfId="0" applyBorder="1" applyAlignment="1" applyProtection="1">
      <alignment vertical="center"/>
      <protection locked="0"/>
    </xf>
    <xf numFmtId="38" fontId="7" fillId="3" borderId="97" xfId="1" applyNumberFormat="1" applyFont="1" applyFill="1" applyBorder="1" applyAlignment="1">
      <alignment horizontal="left" vertical="center"/>
    </xf>
    <xf numFmtId="38" fontId="7" fillId="3" borderId="98" xfId="1" applyNumberFormat="1" applyFont="1" applyFill="1" applyBorder="1" applyAlignment="1">
      <alignment horizontal="left" vertical="center"/>
    </xf>
    <xf numFmtId="38" fontId="7" fillId="3" borderId="99" xfId="1" applyNumberFormat="1" applyFont="1" applyFill="1" applyBorder="1" applyAlignment="1">
      <alignment horizontal="left" vertical="center"/>
    </xf>
    <xf numFmtId="0" fontId="0" fillId="0" borderId="100" xfId="0" applyBorder="1" applyAlignment="1">
      <alignment horizontal="left" vertical="center"/>
    </xf>
    <xf numFmtId="0" fontId="0" fillId="0" borderId="101" xfId="0" applyBorder="1" applyAlignment="1">
      <alignment horizontal="left" vertical="center"/>
    </xf>
    <xf numFmtId="0" fontId="0" fillId="0" borderId="102" xfId="0" applyBorder="1" applyAlignment="1">
      <alignment horizontal="left" vertical="center"/>
    </xf>
    <xf numFmtId="0" fontId="7" fillId="3" borderId="8" xfId="1" applyFont="1" applyFill="1" applyBorder="1" applyAlignment="1">
      <alignment vertical="center" wrapText="1"/>
    </xf>
    <xf numFmtId="0" fontId="26" fillId="0" borderId="3" xfId="0" applyFont="1" applyBorder="1" applyAlignment="1">
      <alignment vertical="center" wrapText="1"/>
    </xf>
    <xf numFmtId="0" fontId="26" fillId="0" borderId="93" xfId="0" applyFont="1" applyBorder="1" applyAlignment="1">
      <alignment vertical="center" wrapText="1"/>
    </xf>
    <xf numFmtId="0" fontId="26" fillId="0" borderId="94" xfId="0" applyFont="1" applyBorder="1" applyAlignment="1">
      <alignment vertical="center" wrapText="1"/>
    </xf>
    <xf numFmtId="0" fontId="0" fillId="0" borderId="3" xfId="0" applyBorder="1" applyAlignment="1">
      <alignment vertical="center" wrapText="1"/>
    </xf>
    <xf numFmtId="0" fontId="0" fillId="0" borderId="93" xfId="0" applyBorder="1" applyAlignment="1">
      <alignment vertical="center" wrapText="1"/>
    </xf>
    <xf numFmtId="0" fontId="0" fillId="0" borderId="94" xfId="0" applyBorder="1" applyAlignment="1">
      <alignment vertical="center" wrapText="1"/>
    </xf>
    <xf numFmtId="0" fontId="7" fillId="3" borderId="140" xfId="1" applyFont="1" applyFill="1" applyBorder="1" applyAlignment="1">
      <alignment vertical="center"/>
    </xf>
    <xf numFmtId="0" fontId="7" fillId="14" borderId="140" xfId="1" applyFont="1" applyFill="1" applyBorder="1" applyAlignment="1">
      <alignment horizontal="center" vertical="center" wrapText="1"/>
    </xf>
    <xf numFmtId="0" fontId="7" fillId="14" borderId="8" xfId="1" applyFont="1" applyFill="1" applyBorder="1" applyAlignment="1">
      <alignment horizontal="center" vertical="center" wrapText="1"/>
    </xf>
    <xf numFmtId="0" fontId="0" fillId="7" borderId="8" xfId="0" applyFill="1" applyBorder="1" applyAlignment="1">
      <alignment horizontal="center" vertical="center" wrapText="1"/>
    </xf>
    <xf numFmtId="0" fontId="0" fillId="0" borderId="8" xfId="0" applyBorder="1" applyAlignment="1">
      <alignment horizontal="center" vertical="center" wrapText="1"/>
    </xf>
    <xf numFmtId="0" fontId="0" fillId="0" borderId="93" xfId="0" applyBorder="1" applyAlignment="1">
      <alignment horizontal="center" vertical="center" wrapText="1"/>
    </xf>
    <xf numFmtId="0" fontId="7" fillId="14" borderId="140" xfId="1" applyFont="1" applyFill="1" applyBorder="1" applyAlignment="1">
      <alignment horizontal="left" vertical="center"/>
    </xf>
    <xf numFmtId="0" fontId="0" fillId="7" borderId="141" xfId="0" applyFill="1" applyBorder="1" applyAlignment="1">
      <alignment vertical="center"/>
    </xf>
    <xf numFmtId="0" fontId="0" fillId="7" borderId="93" xfId="0" applyFill="1" applyBorder="1" applyAlignment="1">
      <alignment vertical="center"/>
    </xf>
    <xf numFmtId="0" fontId="0" fillId="7" borderId="94" xfId="0" applyFill="1" applyBorder="1" applyAlignment="1">
      <alignment vertical="center"/>
    </xf>
    <xf numFmtId="0" fontId="7" fillId="15" borderId="137" xfId="1" applyFont="1" applyFill="1" applyBorder="1" applyAlignment="1" applyProtection="1">
      <alignment vertical="center"/>
      <protection locked="0"/>
    </xf>
    <xf numFmtId="0" fontId="0" fillId="7" borderId="92" xfId="0" applyFill="1" applyBorder="1" applyAlignment="1">
      <alignment vertical="center"/>
    </xf>
    <xf numFmtId="0" fontId="7" fillId="7" borderId="95" xfId="1" applyFont="1" applyFill="1" applyBorder="1" applyAlignment="1" applyProtection="1">
      <alignment vertical="center"/>
      <protection locked="0"/>
    </xf>
    <xf numFmtId="0" fontId="0" fillId="7" borderId="96" xfId="0" applyFill="1" applyBorder="1" applyAlignment="1">
      <alignment vertical="center"/>
    </xf>
    <xf numFmtId="38" fontId="7" fillId="14" borderId="142" xfId="1" applyNumberFormat="1" applyFont="1" applyFill="1" applyBorder="1" applyAlignment="1">
      <alignment horizontal="center" vertical="center"/>
    </xf>
    <xf numFmtId="0" fontId="0" fillId="7" borderId="106" xfId="0" applyFill="1" applyBorder="1" applyAlignment="1">
      <alignment horizontal="center" vertical="center"/>
    </xf>
    <xf numFmtId="38" fontId="7" fillId="15" borderId="143" xfId="1" applyNumberFormat="1" applyFont="1" applyFill="1" applyBorder="1" applyAlignment="1" applyProtection="1">
      <alignment vertical="center"/>
      <protection locked="0"/>
    </xf>
    <xf numFmtId="0" fontId="0" fillId="7" borderId="107" xfId="0" applyFill="1" applyBorder="1" applyAlignment="1" applyProtection="1">
      <alignment vertical="center"/>
      <protection locked="0"/>
    </xf>
    <xf numFmtId="0" fontId="7" fillId="14" borderId="8" xfId="1" applyFont="1" applyFill="1" applyBorder="1" applyAlignment="1">
      <alignment vertical="center" wrapText="1"/>
    </xf>
    <xf numFmtId="0" fontId="0" fillId="7" borderId="3" xfId="0" applyFill="1" applyBorder="1" applyAlignment="1">
      <alignment vertical="center" wrapText="1"/>
    </xf>
    <xf numFmtId="0" fontId="0" fillId="7" borderId="93" xfId="0" applyFill="1" applyBorder="1" applyAlignment="1">
      <alignment vertical="center" wrapText="1"/>
    </xf>
    <xf numFmtId="0" fontId="0" fillId="7" borderId="94" xfId="0" applyFill="1" applyBorder="1" applyAlignment="1">
      <alignment vertical="center" wrapText="1"/>
    </xf>
    <xf numFmtId="0" fontId="7" fillId="14" borderId="140" xfId="1" applyFont="1" applyFill="1" applyBorder="1" applyAlignment="1">
      <alignment vertical="center"/>
    </xf>
    <xf numFmtId="38" fontId="7" fillId="3" borderId="103" xfId="1" applyNumberFormat="1" applyFont="1" applyFill="1" applyBorder="1" applyAlignment="1">
      <alignment horizontal="center" vertical="center"/>
    </xf>
    <xf numFmtId="38" fontId="7" fillId="3" borderId="104" xfId="1" applyNumberFormat="1" applyFont="1" applyFill="1" applyBorder="1" applyAlignment="1">
      <alignment horizontal="center" vertical="center"/>
    </xf>
    <xf numFmtId="0" fontId="0" fillId="0" borderId="105" xfId="0" applyBorder="1" applyAlignment="1">
      <alignment vertical="center"/>
    </xf>
    <xf numFmtId="0" fontId="0" fillId="0" borderId="103" xfId="0" applyBorder="1" applyAlignment="1">
      <alignment vertical="center"/>
    </xf>
    <xf numFmtId="0" fontId="0" fillId="0" borderId="104" xfId="0" applyBorder="1" applyAlignment="1">
      <alignment vertical="center"/>
    </xf>
    <xf numFmtId="38" fontId="7" fillId="14" borderId="138" xfId="1" applyNumberFormat="1" applyFont="1" applyFill="1" applyBorder="1" applyAlignment="1">
      <alignment horizontal="center" vertical="center"/>
    </xf>
    <xf numFmtId="38" fontId="7" fillId="14" borderId="144" xfId="1" applyNumberFormat="1" applyFont="1" applyFill="1" applyBorder="1" applyAlignment="1">
      <alignment horizontal="center" vertical="center"/>
    </xf>
    <xf numFmtId="0" fontId="0" fillId="7" borderId="139" xfId="0" applyFill="1" applyBorder="1" applyAlignment="1">
      <alignment vertical="center"/>
    </xf>
    <xf numFmtId="0" fontId="0" fillId="7" borderId="145" xfId="0" applyFill="1" applyBorder="1" applyAlignment="1">
      <alignment horizontal="center" vertical="center"/>
    </xf>
    <xf numFmtId="38" fontId="7" fillId="6" borderId="140" xfId="1" applyNumberFormat="1" applyFont="1" applyFill="1" applyBorder="1" applyAlignment="1">
      <alignment vertical="center"/>
    </xf>
    <xf numFmtId="38" fontId="7" fillId="6" borderId="147" xfId="1" applyNumberFormat="1" applyFont="1" applyFill="1" applyBorder="1" applyAlignment="1">
      <alignment vertical="center"/>
    </xf>
    <xf numFmtId="38" fontId="7" fillId="6" borderId="141" xfId="1" applyNumberFormat="1" applyFont="1" applyFill="1" applyBorder="1" applyAlignment="1">
      <alignment vertical="center"/>
    </xf>
    <xf numFmtId="38" fontId="7" fillId="6" borderId="8" xfId="1" applyNumberFormat="1" applyFont="1" applyFill="1" applyBorder="1" applyAlignment="1">
      <alignment vertical="center"/>
    </xf>
    <xf numFmtId="38" fontId="7" fillId="6" borderId="0" xfId="1" applyNumberFormat="1" applyFont="1" applyFill="1" applyAlignment="1">
      <alignment vertical="center"/>
    </xf>
    <xf numFmtId="38" fontId="7" fillId="6" borderId="3" xfId="1" applyNumberFormat="1" applyFont="1" applyFill="1" applyBorder="1" applyAlignment="1">
      <alignment vertical="center"/>
    </xf>
    <xf numFmtId="0" fontId="0" fillId="0" borderId="127" xfId="0" applyBorder="1" applyAlignment="1">
      <alignment vertical="center"/>
    </xf>
    <xf numFmtId="0" fontId="7" fillId="6" borderId="140" xfId="1" applyFont="1" applyFill="1" applyBorder="1" applyAlignment="1">
      <alignment vertical="center"/>
    </xf>
    <xf numFmtId="0" fontId="7" fillId="6" borderId="143" xfId="1" applyFont="1" applyFill="1" applyBorder="1" applyAlignment="1" applyProtection="1">
      <alignment vertical="center"/>
      <protection locked="0"/>
    </xf>
    <xf numFmtId="0" fontId="0" fillId="0" borderId="107" xfId="0" applyBorder="1" applyAlignment="1">
      <alignment vertical="center"/>
    </xf>
    <xf numFmtId="38" fontId="7" fillId="14" borderId="97" xfId="1" applyNumberFormat="1" applyFont="1" applyFill="1" applyBorder="1" applyAlignment="1">
      <alignment horizontal="left" vertical="center"/>
    </xf>
    <xf numFmtId="38" fontId="7" fillId="14" borderId="98" xfId="1" applyNumberFormat="1" applyFont="1" applyFill="1" applyBorder="1" applyAlignment="1">
      <alignment horizontal="left" vertical="center"/>
    </xf>
    <xf numFmtId="38" fontId="7" fillId="14" borderId="99" xfId="1" applyNumberFormat="1" applyFont="1" applyFill="1" applyBorder="1" applyAlignment="1">
      <alignment horizontal="left" vertical="center"/>
    </xf>
    <xf numFmtId="0" fontId="0" fillId="7" borderId="100" xfId="0" applyFill="1" applyBorder="1" applyAlignment="1">
      <alignment horizontal="left" vertical="center"/>
    </xf>
    <xf numFmtId="0" fontId="0" fillId="7" borderId="101" xfId="0" applyFill="1" applyBorder="1" applyAlignment="1">
      <alignment horizontal="left" vertical="center"/>
    </xf>
    <xf numFmtId="0" fontId="0" fillId="7" borderId="102" xfId="0" applyFill="1" applyBorder="1" applyAlignment="1">
      <alignment horizontal="left" vertical="center"/>
    </xf>
    <xf numFmtId="0" fontId="26" fillId="7" borderId="3" xfId="0" applyFont="1" applyFill="1" applyBorder="1" applyAlignment="1">
      <alignment vertical="center" wrapText="1"/>
    </xf>
    <xf numFmtId="0" fontId="26" fillId="7" borderId="93" xfId="0" applyFont="1" applyFill="1" applyBorder="1" applyAlignment="1">
      <alignment vertical="center" wrapText="1"/>
    </xf>
    <xf numFmtId="0" fontId="26" fillId="7" borderId="94" xfId="0" applyFont="1" applyFill="1" applyBorder="1" applyAlignment="1">
      <alignment vertical="center" wrapText="1"/>
    </xf>
    <xf numFmtId="38" fontId="7" fillId="14" borderId="103" xfId="1" applyNumberFormat="1" applyFont="1" applyFill="1" applyBorder="1" applyAlignment="1">
      <alignment horizontal="center" vertical="center"/>
    </xf>
    <xf numFmtId="38" fontId="7" fillId="14" borderId="104" xfId="1" applyNumberFormat="1" applyFont="1" applyFill="1" applyBorder="1" applyAlignment="1">
      <alignment horizontal="center" vertical="center"/>
    </xf>
    <xf numFmtId="0" fontId="0" fillId="7" borderId="105" xfId="0" applyFill="1" applyBorder="1" applyAlignment="1">
      <alignment vertical="center"/>
    </xf>
    <xf numFmtId="0" fontId="0" fillId="7" borderId="103" xfId="0" applyFill="1" applyBorder="1" applyAlignment="1">
      <alignment vertical="center"/>
    </xf>
    <xf numFmtId="0" fontId="0" fillId="7" borderId="104" xfId="0" applyFill="1" applyBorder="1" applyAlignment="1">
      <alignment vertical="center"/>
    </xf>
    <xf numFmtId="0" fontId="7" fillId="6" borderId="142" xfId="1" applyFont="1" applyFill="1" applyBorder="1" applyAlignment="1">
      <alignment horizontal="center" vertical="center"/>
    </xf>
    <xf numFmtId="0" fontId="0" fillId="0" borderId="147" xfId="0" applyBorder="1" applyAlignment="1">
      <alignment vertical="center"/>
    </xf>
    <xf numFmtId="0" fontId="7" fillId="6" borderId="137" xfId="1" applyFont="1" applyFill="1" applyBorder="1" applyAlignment="1" applyProtection="1">
      <alignment vertical="center"/>
      <protection locked="0"/>
    </xf>
    <xf numFmtId="0" fontId="0" fillId="0" borderId="92" xfId="0" applyBorder="1" applyAlignment="1">
      <alignment vertical="center"/>
    </xf>
    <xf numFmtId="0" fontId="7" fillId="3" borderId="154" xfId="1" applyFont="1" applyFill="1" applyBorder="1" applyAlignment="1">
      <alignment horizontal="left" vertical="center" wrapText="1"/>
    </xf>
    <xf numFmtId="0" fontId="0" fillId="0" borderId="134" xfId="0" applyBorder="1" applyAlignment="1">
      <alignment horizontal="left" vertical="center"/>
    </xf>
    <xf numFmtId="0" fontId="0" fillId="0" borderId="135" xfId="0" applyBorder="1" applyAlignment="1">
      <alignment horizontal="left" vertical="center"/>
    </xf>
    <xf numFmtId="0" fontId="7" fillId="3" borderId="29" xfId="1" applyFont="1" applyFill="1" applyBorder="1" applyAlignment="1">
      <alignment horizontal="left" vertical="center" wrapText="1"/>
    </xf>
    <xf numFmtId="0" fontId="0" fillId="0" borderId="0" xfId="0" applyAlignment="1">
      <alignment horizontal="left" vertical="center"/>
    </xf>
    <xf numFmtId="0" fontId="0" fillId="0" borderId="125" xfId="0" applyBorder="1" applyAlignment="1">
      <alignment horizontal="left" vertical="center"/>
    </xf>
    <xf numFmtId="0" fontId="0" fillId="0" borderId="132" xfId="0" applyBorder="1" applyAlignment="1">
      <alignment horizontal="left" vertical="center"/>
    </xf>
    <xf numFmtId="0" fontId="0" fillId="0" borderId="59" xfId="0" applyBorder="1" applyAlignment="1">
      <alignment horizontal="left" vertical="center"/>
    </xf>
    <xf numFmtId="0" fontId="0" fillId="0" borderId="63" xfId="0" applyBorder="1" applyAlignment="1">
      <alignment horizontal="left" vertical="center"/>
    </xf>
    <xf numFmtId="0" fontId="7" fillId="5" borderId="154" xfId="1" applyFont="1" applyFill="1" applyBorder="1" applyAlignment="1" applyProtection="1">
      <alignment horizontal="left" vertical="top"/>
      <protection locked="0"/>
    </xf>
    <xf numFmtId="0" fontId="0" fillId="4" borderId="134" xfId="0" applyFill="1" applyBorder="1" applyAlignment="1" applyProtection="1">
      <alignment horizontal="left" vertical="top"/>
      <protection locked="0"/>
    </xf>
    <xf numFmtId="0" fontId="0" fillId="4" borderId="135" xfId="0" applyFill="1" applyBorder="1" applyAlignment="1" applyProtection="1">
      <alignment horizontal="left" vertical="top"/>
      <protection locked="0"/>
    </xf>
    <xf numFmtId="0" fontId="7" fillId="5" borderId="29" xfId="1"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25" xfId="0" applyFill="1" applyBorder="1" applyAlignment="1" applyProtection="1">
      <alignment horizontal="left" vertical="top"/>
      <protection locked="0"/>
    </xf>
    <xf numFmtId="0" fontId="0" fillId="4" borderId="132" xfId="0" applyFill="1" applyBorder="1" applyAlignment="1" applyProtection="1">
      <alignment horizontal="left" vertical="top"/>
      <protection locked="0"/>
    </xf>
    <xf numFmtId="0" fontId="0" fillId="4" borderId="59" xfId="0" applyFill="1" applyBorder="1" applyAlignment="1" applyProtection="1">
      <alignment horizontal="left" vertical="top"/>
      <protection locked="0"/>
    </xf>
    <xf numFmtId="0" fontId="0" fillId="4" borderId="63" xfId="0" applyFill="1" applyBorder="1" applyAlignment="1" applyProtection="1">
      <alignment horizontal="left" vertical="top"/>
      <protection locked="0"/>
    </xf>
    <xf numFmtId="0" fontId="7" fillId="8" borderId="129" xfId="1" applyFont="1" applyFill="1" applyBorder="1" applyAlignment="1" applyProtection="1">
      <alignment horizontal="center" vertical="center"/>
      <protection locked="0"/>
    </xf>
    <xf numFmtId="0" fontId="7" fillId="8" borderId="130" xfId="1" applyFont="1" applyFill="1" applyBorder="1" applyAlignment="1" applyProtection="1">
      <alignment horizontal="center" vertical="center"/>
      <protection locked="0"/>
    </xf>
    <xf numFmtId="0" fontId="0" fillId="4" borderId="130" xfId="0" applyFill="1" applyBorder="1" applyAlignment="1" applyProtection="1">
      <alignment horizontal="center" vertical="center"/>
      <protection locked="0"/>
    </xf>
    <xf numFmtId="0" fontId="0" fillId="4" borderId="131" xfId="0" applyFill="1" applyBorder="1" applyAlignment="1" applyProtection="1">
      <alignment horizontal="center" vertical="center"/>
      <protection locked="0"/>
    </xf>
    <xf numFmtId="0" fontId="7" fillId="8" borderId="154" xfId="1" applyFont="1" applyFill="1" applyBorder="1" applyAlignment="1" applyProtection="1">
      <alignment horizontal="left" vertical="top"/>
      <protection locked="0"/>
    </xf>
    <xf numFmtId="0" fontId="7" fillId="8" borderId="134" xfId="1" applyFont="1" applyFill="1" applyBorder="1" applyAlignment="1" applyProtection="1">
      <alignment horizontal="left" vertical="top"/>
      <protection locked="0"/>
    </xf>
    <xf numFmtId="0" fontId="7" fillId="8" borderId="29" xfId="1" applyFont="1" applyFill="1" applyBorder="1" applyAlignment="1" applyProtection="1">
      <alignment horizontal="left" vertical="top"/>
      <protection locked="0"/>
    </xf>
    <xf numFmtId="0" fontId="7" fillId="8" borderId="0" xfId="1" applyFont="1" applyFill="1" applyAlignment="1" applyProtection="1">
      <alignment horizontal="left" vertical="top"/>
      <protection locked="0"/>
    </xf>
    <xf numFmtId="0" fontId="7" fillId="4" borderId="129" xfId="1" applyFont="1" applyFill="1" applyBorder="1" applyAlignment="1" applyProtection="1">
      <alignment horizontal="center" vertical="center"/>
      <protection locked="0"/>
    </xf>
    <xf numFmtId="0" fontId="7" fillId="4" borderId="130" xfId="1" applyFont="1" applyFill="1" applyBorder="1" applyAlignment="1" applyProtection="1">
      <alignment horizontal="center" vertical="center"/>
      <protection locked="0"/>
    </xf>
    <xf numFmtId="0" fontId="7" fillId="3" borderId="129" xfId="1" applyFont="1" applyFill="1" applyBorder="1" applyAlignment="1">
      <alignment horizontal="left" vertical="center"/>
    </xf>
    <xf numFmtId="0" fontId="0" fillId="0" borderId="130" xfId="0" applyBorder="1" applyAlignment="1">
      <alignment horizontal="left" vertical="center"/>
    </xf>
    <xf numFmtId="0" fontId="0" fillId="0" borderId="131" xfId="0" applyBorder="1" applyAlignment="1">
      <alignment horizontal="left" vertical="center"/>
    </xf>
    <xf numFmtId="0" fontId="7" fillId="5" borderId="154" xfId="1" applyFont="1" applyFill="1" applyBorder="1" applyAlignment="1" applyProtection="1">
      <alignment horizontal="center" vertical="center"/>
      <protection locked="0"/>
    </xf>
    <xf numFmtId="0" fontId="0" fillId="4" borderId="134" xfId="0" applyFill="1" applyBorder="1" applyAlignment="1" applyProtection="1">
      <alignment horizontal="center" vertical="center"/>
      <protection locked="0"/>
    </xf>
    <xf numFmtId="0" fontId="0" fillId="4" borderId="135" xfId="0" applyFill="1" applyBorder="1" applyAlignment="1" applyProtection="1">
      <alignment horizontal="center" vertical="center"/>
      <protection locked="0"/>
    </xf>
    <xf numFmtId="0" fontId="7" fillId="3" borderId="154" xfId="1" applyFont="1" applyFill="1" applyBorder="1" applyAlignment="1">
      <alignment horizontal="left" vertical="center"/>
    </xf>
    <xf numFmtId="0" fontId="7" fillId="0" borderId="129" xfId="1" applyFont="1" applyBorder="1" applyAlignment="1">
      <alignment horizontal="center" vertical="center" shrinkToFit="1"/>
    </xf>
    <xf numFmtId="0" fontId="0" fillId="0" borderId="130" xfId="0" applyBorder="1" applyAlignment="1">
      <alignment horizontal="center" vertical="center" shrinkToFit="1"/>
    </xf>
    <xf numFmtId="0" fontId="0" fillId="0" borderId="131" xfId="0" applyBorder="1" applyAlignment="1">
      <alignment horizontal="center" vertical="center" shrinkToFit="1"/>
    </xf>
    <xf numFmtId="0" fontId="9" fillId="0" borderId="129" xfId="0" applyFont="1" applyBorder="1" applyAlignment="1">
      <alignment horizontal="center" vertical="center"/>
    </xf>
    <xf numFmtId="0" fontId="9" fillId="0" borderId="130" xfId="0" applyFont="1" applyBorder="1" applyAlignment="1">
      <alignment horizontal="center" vertical="center"/>
    </xf>
    <xf numFmtId="0" fontId="9" fillId="0" borderId="131" xfId="0" applyFont="1" applyBorder="1" applyAlignment="1">
      <alignment horizontal="center" vertical="center"/>
    </xf>
    <xf numFmtId="0" fontId="7" fillId="0" borderId="129" xfId="1" applyFont="1" applyBorder="1" applyAlignment="1">
      <alignment horizontal="center" vertical="center"/>
    </xf>
    <xf numFmtId="0" fontId="0" fillId="0" borderId="130" xfId="0" applyBorder="1" applyAlignment="1">
      <alignment horizontal="center" vertical="center"/>
    </xf>
    <xf numFmtId="0" fontId="0" fillId="0" borderId="131" xfId="0" applyBorder="1" applyAlignment="1">
      <alignment horizontal="center" vertical="center"/>
    </xf>
    <xf numFmtId="0" fontId="7" fillId="0" borderId="130" xfId="1" applyFont="1" applyBorder="1" applyAlignment="1">
      <alignment horizontal="center" vertical="center"/>
    </xf>
    <xf numFmtId="0" fontId="7" fillId="0" borderId="131" xfId="1" applyFont="1" applyBorder="1" applyAlignment="1">
      <alignment horizontal="center" vertical="center"/>
    </xf>
    <xf numFmtId="0" fontId="7" fillId="8" borderId="159" xfId="1" applyFont="1" applyFill="1" applyBorder="1" applyAlignment="1" applyProtection="1">
      <alignment horizontal="center" vertical="center"/>
      <protection locked="0"/>
    </xf>
    <xf numFmtId="0" fontId="0" fillId="4" borderId="160" xfId="0" applyFill="1" applyBorder="1" applyAlignment="1" applyProtection="1">
      <alignment horizontal="center" vertical="center"/>
      <protection locked="0"/>
    </xf>
    <xf numFmtId="0" fontId="7" fillId="4" borderId="159" xfId="1" applyFont="1" applyFill="1" applyBorder="1" applyAlignment="1" applyProtection="1">
      <alignment horizontal="center" vertical="center"/>
      <protection locked="0"/>
    </xf>
    <xf numFmtId="0" fontId="7" fillId="8" borderId="161" xfId="1" applyFont="1" applyFill="1" applyBorder="1" applyAlignment="1" applyProtection="1">
      <alignment horizontal="left" vertical="top"/>
      <protection locked="0"/>
    </xf>
    <xf numFmtId="0" fontId="7" fillId="0" borderId="157" xfId="1" applyFont="1" applyBorder="1" applyAlignment="1">
      <alignment horizontal="left" vertical="center" wrapText="1"/>
    </xf>
    <xf numFmtId="0" fontId="0" fillId="0" borderId="157" xfId="0" applyBorder="1" applyAlignment="1">
      <alignment horizontal="left" vertical="center" wrapText="1"/>
    </xf>
    <xf numFmtId="0" fontId="7" fillId="4" borderId="133" xfId="1" applyFont="1" applyFill="1" applyBorder="1" applyAlignment="1" applyProtection="1">
      <alignment horizontal="center" vertical="center"/>
      <protection locked="0"/>
    </xf>
    <xf numFmtId="0" fontId="7" fillId="4" borderId="134" xfId="1" applyFont="1" applyFill="1" applyBorder="1" applyAlignment="1" applyProtection="1">
      <alignment horizontal="center" vertical="center"/>
      <protection locked="0"/>
    </xf>
    <xf numFmtId="0" fontId="0" fillId="4" borderId="93" xfId="0" applyFill="1" applyBorder="1" applyAlignment="1" applyProtection="1">
      <alignment horizontal="center" vertical="center"/>
      <protection locked="0"/>
    </xf>
    <xf numFmtId="0" fontId="0" fillId="4" borderId="127" xfId="0" applyFill="1" applyBorder="1" applyAlignment="1" applyProtection="1">
      <alignment horizontal="center" vertical="center"/>
      <protection locked="0"/>
    </xf>
    <xf numFmtId="0" fontId="0" fillId="4" borderId="128" xfId="0" applyFill="1" applyBorder="1" applyAlignment="1" applyProtection="1">
      <alignment horizontal="center" vertical="center"/>
      <protection locked="0"/>
    </xf>
    <xf numFmtId="0" fontId="7" fillId="0" borderId="162" xfId="1" applyFont="1" applyBorder="1" applyAlignment="1">
      <alignment horizontal="center" vertical="center"/>
    </xf>
    <xf numFmtId="0" fontId="7" fillId="0" borderId="169" xfId="1" applyFont="1" applyBorder="1" applyAlignment="1">
      <alignment horizontal="center" vertical="center"/>
    </xf>
    <xf numFmtId="0" fontId="0" fillId="0" borderId="169" xfId="0" applyBorder="1" applyAlignment="1">
      <alignment horizontal="center" vertical="center"/>
    </xf>
    <xf numFmtId="0" fontId="0" fillId="0" borderId="163" xfId="0" applyBorder="1" applyAlignment="1">
      <alignment horizontal="center" vertical="center"/>
    </xf>
    <xf numFmtId="0" fontId="7" fillId="4" borderId="166" xfId="1" applyFont="1" applyFill="1" applyBorder="1" applyAlignment="1" applyProtection="1">
      <alignment horizontal="center" vertical="center"/>
      <protection locked="0"/>
    </xf>
    <xf numFmtId="0" fontId="7" fillId="4" borderId="167" xfId="1" applyFont="1" applyFill="1" applyBorder="1" applyAlignment="1" applyProtection="1">
      <alignment horizontal="center" vertical="center"/>
      <protection locked="0"/>
    </xf>
    <xf numFmtId="0" fontId="0" fillId="4" borderId="168" xfId="0" applyFill="1" applyBorder="1" applyAlignment="1" applyProtection="1">
      <alignment horizontal="center" vertical="center"/>
      <protection locked="0"/>
    </xf>
    <xf numFmtId="0" fontId="7" fillId="0" borderId="166" xfId="1" applyFont="1" applyBorder="1" applyAlignment="1">
      <alignment horizontal="center" vertical="center"/>
    </xf>
    <xf numFmtId="0" fontId="7" fillId="0" borderId="167" xfId="1" applyFont="1" applyBorder="1" applyAlignment="1">
      <alignment horizontal="center" vertical="center"/>
    </xf>
    <xf numFmtId="0" fontId="0" fillId="0" borderId="167" xfId="0" applyBorder="1" applyAlignment="1">
      <alignment horizontal="center" vertical="center"/>
    </xf>
    <xf numFmtId="0" fontId="0" fillId="0" borderId="168" xfId="0" applyBorder="1" applyAlignment="1">
      <alignment horizontal="center" vertical="center"/>
    </xf>
    <xf numFmtId="0" fontId="7" fillId="0" borderId="166" xfId="1" applyFont="1" applyBorder="1" applyAlignment="1">
      <alignment horizontal="center" vertical="center" shrinkToFit="1"/>
    </xf>
    <xf numFmtId="0" fontId="7" fillId="0" borderId="167" xfId="1" applyFont="1" applyBorder="1" applyAlignment="1">
      <alignment horizontal="center" vertical="center" shrinkToFit="1"/>
    </xf>
    <xf numFmtId="0" fontId="0" fillId="0" borderId="167" xfId="0" applyBorder="1" applyAlignment="1">
      <alignment horizontal="center" vertical="center" shrinkToFit="1"/>
    </xf>
    <xf numFmtId="0" fontId="0" fillId="0" borderId="168" xfId="0" applyBorder="1" applyAlignment="1">
      <alignment horizontal="center" vertical="center" shrinkToFit="1"/>
    </xf>
    <xf numFmtId="0" fontId="7" fillId="0" borderId="174" xfId="1" applyFont="1" applyBorder="1" applyAlignment="1">
      <alignment horizontal="center" vertical="center"/>
    </xf>
    <xf numFmtId="0" fontId="7" fillId="0" borderId="175" xfId="1" applyFont="1" applyBorder="1" applyAlignment="1">
      <alignment horizontal="center" vertical="center"/>
    </xf>
    <xf numFmtId="0" fontId="0" fillId="0" borderId="175" xfId="0" applyBorder="1" applyAlignment="1">
      <alignment horizontal="center" vertical="center"/>
    </xf>
    <xf numFmtId="0" fontId="0" fillId="0" borderId="176" xfId="0" applyBorder="1" applyAlignment="1">
      <alignment horizontal="center" vertical="center"/>
    </xf>
    <xf numFmtId="0" fontId="7" fillId="4" borderId="174" xfId="1" applyFont="1" applyFill="1" applyBorder="1" applyAlignment="1" applyProtection="1">
      <alignment horizontal="center" vertical="center"/>
      <protection locked="0"/>
    </xf>
    <xf numFmtId="0" fontId="7" fillId="4" borderId="175" xfId="1" applyFont="1" applyFill="1" applyBorder="1" applyAlignment="1" applyProtection="1">
      <alignment horizontal="center" vertical="center"/>
      <protection locked="0"/>
    </xf>
    <xf numFmtId="0" fontId="0" fillId="4" borderId="176" xfId="0" applyFill="1" applyBorder="1" applyAlignment="1" applyProtection="1">
      <alignment horizontal="center" vertical="center"/>
      <protection locked="0"/>
    </xf>
    <xf numFmtId="0" fontId="7" fillId="4" borderId="166" xfId="1" applyFont="1" applyFill="1" applyBorder="1" applyAlignment="1" applyProtection="1">
      <alignment horizontal="center" vertical="center" shrinkToFit="1"/>
      <protection locked="0"/>
    </xf>
    <xf numFmtId="0" fontId="7" fillId="4" borderId="167" xfId="1" applyFont="1" applyFill="1" applyBorder="1" applyAlignment="1" applyProtection="1">
      <alignment horizontal="center" vertical="center" shrinkToFit="1"/>
      <protection locked="0"/>
    </xf>
    <xf numFmtId="0" fontId="0" fillId="4" borderId="168" xfId="0" applyFill="1" applyBorder="1" applyAlignment="1" applyProtection="1">
      <alignment horizontal="center" vertical="center" shrinkToFit="1"/>
      <protection locked="0"/>
    </xf>
    <xf numFmtId="0" fontId="7" fillId="8" borderId="170" xfId="1" applyFont="1" applyFill="1" applyBorder="1" applyAlignment="1" applyProtection="1">
      <alignment horizontal="left" vertical="top"/>
      <protection locked="0"/>
    </xf>
    <xf numFmtId="0" fontId="7" fillId="0" borderId="171" xfId="1" applyFont="1" applyBorder="1" applyAlignment="1">
      <alignment horizontal="center" vertical="center"/>
    </xf>
    <xf numFmtId="0" fontId="7" fillId="0" borderId="172" xfId="1" applyFont="1" applyBorder="1" applyAlignment="1">
      <alignment horizontal="center" vertical="center"/>
    </xf>
    <xf numFmtId="0" fontId="0" fillId="0" borderId="172" xfId="0" applyBorder="1" applyAlignment="1">
      <alignment horizontal="center" vertical="center"/>
    </xf>
    <xf numFmtId="0" fontId="0" fillId="0" borderId="173" xfId="0" applyBorder="1" applyAlignment="1">
      <alignment horizontal="center" vertical="center"/>
    </xf>
    <xf numFmtId="0" fontId="15" fillId="4" borderId="178" xfId="1" applyFont="1" applyFill="1" applyBorder="1" applyAlignment="1" applyProtection="1">
      <alignment horizontal="center" vertical="center"/>
      <protection locked="0"/>
    </xf>
    <xf numFmtId="0" fontId="34" fillId="4" borderId="178" xfId="0" applyFont="1" applyFill="1" applyBorder="1" applyAlignment="1" applyProtection="1">
      <alignment horizontal="center" vertical="center"/>
      <protection locked="0"/>
    </xf>
    <xf numFmtId="0" fontId="15" fillId="0" borderId="64" xfId="1" applyFont="1" applyBorder="1" applyAlignment="1">
      <alignment horizontal="center" vertical="center"/>
    </xf>
    <xf numFmtId="0" fontId="34" fillId="0" borderId="64" xfId="0" applyFont="1" applyBorder="1" applyAlignment="1">
      <alignment horizontal="center" vertical="center"/>
    </xf>
    <xf numFmtId="0" fontId="15" fillId="4" borderId="174" xfId="1" applyFont="1" applyFill="1" applyBorder="1" applyAlignment="1" applyProtection="1">
      <alignment horizontal="center" vertical="center"/>
      <protection locked="0"/>
    </xf>
    <xf numFmtId="0" fontId="34" fillId="4" borderId="175" xfId="0" applyFont="1" applyFill="1" applyBorder="1" applyAlignment="1" applyProtection="1">
      <alignment horizontal="center" vertical="center"/>
      <protection locked="0"/>
    </xf>
    <xf numFmtId="0" fontId="34" fillId="4" borderId="176" xfId="0" applyFont="1" applyFill="1" applyBorder="1" applyAlignment="1" applyProtection="1">
      <alignment horizontal="center" vertical="center"/>
      <protection locked="0"/>
    </xf>
    <xf numFmtId="0" fontId="34" fillId="4" borderId="175" xfId="0" applyFont="1" applyFill="1" applyBorder="1" applyAlignment="1" applyProtection="1">
      <alignment vertical="center"/>
      <protection locked="0"/>
    </xf>
    <xf numFmtId="0" fontId="34" fillId="4" borderId="176" xfId="0" applyFont="1" applyFill="1" applyBorder="1" applyAlignment="1" applyProtection="1">
      <alignment vertical="center"/>
      <protection locked="0"/>
    </xf>
    <xf numFmtId="0" fontId="15" fillId="0" borderId="174" xfId="1" applyFont="1" applyBorder="1" applyAlignment="1">
      <alignment horizontal="center" vertical="center"/>
    </xf>
    <xf numFmtId="0" fontId="34" fillId="0" borderId="175" xfId="0" applyFont="1" applyBorder="1" applyAlignment="1">
      <alignment horizontal="center" vertical="center"/>
    </xf>
    <xf numFmtId="0" fontId="34" fillId="0" borderId="176" xfId="0" applyFont="1" applyBorder="1" applyAlignment="1">
      <alignment horizontal="center" vertical="center"/>
    </xf>
    <xf numFmtId="0" fontId="15" fillId="0" borderId="178" xfId="1" applyFont="1" applyBorder="1" applyAlignment="1">
      <alignment horizontal="center" vertical="center"/>
    </xf>
    <xf numFmtId="0" fontId="34" fillId="0" borderId="178" xfId="0" applyFont="1" applyBorder="1" applyAlignment="1">
      <alignment horizontal="center" vertical="center"/>
    </xf>
    <xf numFmtId="0" fontId="34" fillId="0" borderId="175" xfId="0" applyFont="1" applyBorder="1" applyAlignment="1">
      <alignment vertical="center"/>
    </xf>
    <xf numFmtId="0" fontId="34" fillId="0" borderId="176" xfId="0" applyFont="1" applyBorder="1" applyAlignment="1">
      <alignment vertical="center"/>
    </xf>
    <xf numFmtId="0" fontId="7" fillId="0" borderId="177" xfId="1" applyFont="1" applyBorder="1" applyAlignment="1">
      <alignment horizontal="center" vertical="center"/>
    </xf>
    <xf numFmtId="0" fontId="0" fillId="0" borderId="134" xfId="0" applyBorder="1" applyAlignment="1">
      <alignment horizontal="center" vertical="center"/>
    </xf>
    <xf numFmtId="0" fontId="0" fillId="0" borderId="135" xfId="0" applyBorder="1" applyAlignment="1">
      <alignment horizontal="center" vertical="center"/>
    </xf>
    <xf numFmtId="0" fontId="0" fillId="0" borderId="132" xfId="0" applyBorder="1" applyAlignment="1">
      <alignment horizontal="center" vertical="center"/>
    </xf>
    <xf numFmtId="0" fontId="0" fillId="0" borderId="59" xfId="0" applyBorder="1" applyAlignment="1">
      <alignment horizontal="center" vertical="center"/>
    </xf>
    <xf numFmtId="0" fontId="0" fillId="0" borderId="63" xfId="0" applyBorder="1" applyAlignment="1">
      <alignment horizontal="center" vertical="center"/>
    </xf>
    <xf numFmtId="0" fontId="7" fillId="0" borderId="177" xfId="1" applyFont="1" applyBorder="1" applyAlignment="1">
      <alignment horizontal="center" vertical="center" wrapText="1"/>
    </xf>
    <xf numFmtId="0" fontId="7" fillId="0" borderId="134" xfId="1" applyFont="1" applyBorder="1" applyAlignment="1">
      <alignment horizontal="center" vertical="center"/>
    </xf>
    <xf numFmtId="0" fontId="0" fillId="0" borderId="134" xfId="0" applyBorder="1" applyAlignment="1">
      <alignment vertical="center"/>
    </xf>
    <xf numFmtId="0" fontId="0" fillId="0" borderId="132" xfId="0" applyBorder="1" applyAlignment="1">
      <alignment vertical="center"/>
    </xf>
    <xf numFmtId="0" fontId="0" fillId="0" borderId="59" xfId="0" applyBorder="1" applyAlignment="1">
      <alignment vertical="center"/>
    </xf>
    <xf numFmtId="0" fontId="15" fillId="0" borderId="177" xfId="1" applyFont="1" applyBorder="1" applyAlignment="1">
      <alignment horizontal="center" vertical="center" wrapText="1"/>
    </xf>
    <xf numFmtId="0" fontId="34" fillId="0" borderId="134" xfId="0" applyFont="1" applyBorder="1" applyAlignment="1">
      <alignment horizontal="center" vertical="center" wrapText="1"/>
    </xf>
    <xf numFmtId="0" fontId="34" fillId="0" borderId="135" xfId="0" applyFont="1" applyBorder="1" applyAlignment="1">
      <alignment horizontal="center" vertical="center" wrapText="1"/>
    </xf>
    <xf numFmtId="0" fontId="0" fillId="0" borderId="132" xfId="0" applyBorder="1" applyAlignment="1">
      <alignment horizontal="center" vertical="center" wrapText="1"/>
    </xf>
    <xf numFmtId="0" fontId="0" fillId="0" borderId="59" xfId="0" applyBorder="1" applyAlignment="1">
      <alignment horizontal="center" vertical="center" wrapText="1"/>
    </xf>
    <xf numFmtId="0" fontId="0" fillId="0" borderId="63" xfId="0" applyBorder="1" applyAlignment="1">
      <alignment horizontal="center" vertical="center" wrapText="1"/>
    </xf>
    <xf numFmtId="0" fontId="0" fillId="0" borderId="175" xfId="0" applyBorder="1" applyAlignment="1">
      <alignment vertical="center"/>
    </xf>
    <xf numFmtId="0" fontId="0" fillId="0" borderId="176" xfId="0" applyBorder="1" applyAlignment="1">
      <alignment vertical="center"/>
    </xf>
    <xf numFmtId="181" fontId="15" fillId="4" borderId="178" xfId="1" applyNumberFormat="1" applyFont="1" applyFill="1" applyBorder="1" applyAlignment="1" applyProtection="1">
      <alignment horizontal="center" vertical="center"/>
      <protection locked="0"/>
    </xf>
    <xf numFmtId="181" fontId="34" fillId="4" borderId="178" xfId="0" applyNumberFormat="1" applyFont="1" applyFill="1" applyBorder="1" applyAlignment="1" applyProtection="1">
      <alignment horizontal="center" vertical="center"/>
      <protection locked="0"/>
    </xf>
    <xf numFmtId="0" fontId="7" fillId="0" borderId="178" xfId="1" applyFont="1" applyBorder="1" applyAlignment="1">
      <alignment horizontal="center" vertical="center"/>
    </xf>
    <xf numFmtId="0" fontId="0" fillId="0" borderId="178" xfId="0" applyBorder="1" applyAlignment="1">
      <alignment horizontal="center" vertical="center"/>
    </xf>
    <xf numFmtId="181" fontId="15" fillId="0" borderId="178" xfId="1" applyNumberFormat="1" applyFont="1" applyBorder="1" applyAlignment="1">
      <alignment horizontal="center" vertical="center"/>
    </xf>
    <xf numFmtId="181" fontId="34" fillId="0" borderId="178" xfId="0" applyNumberFormat="1" applyFont="1" applyBorder="1" applyAlignment="1">
      <alignment horizontal="center" vertical="center"/>
    </xf>
    <xf numFmtId="0" fontId="9" fillId="0" borderId="123" xfId="0" applyFont="1" applyBorder="1" applyAlignment="1">
      <alignment horizontal="center" vertical="center"/>
    </xf>
    <xf numFmtId="0" fontId="0" fillId="0" borderId="123" xfId="0" applyBorder="1" applyAlignment="1">
      <alignment horizontal="center" vertical="center"/>
    </xf>
    <xf numFmtId="0" fontId="9" fillId="0" borderId="122" xfId="0" applyFont="1" applyBorder="1" applyAlignment="1">
      <alignment horizontal="center" vertical="center"/>
    </xf>
    <xf numFmtId="0" fontId="0" fillId="0" borderId="121" xfId="0" applyBorder="1" applyAlignment="1">
      <alignment horizontal="center" vertical="center"/>
    </xf>
    <xf numFmtId="0" fontId="9" fillId="0" borderId="123" xfId="0" applyFont="1" applyBorder="1"/>
    <xf numFmtId="0" fontId="0" fillId="0" borderId="123" xfId="0" applyBorder="1"/>
    <xf numFmtId="0" fontId="9" fillId="0" borderId="124"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2" xfId="0" applyFont="1" applyBorder="1" applyAlignment="1">
      <alignment horizontal="center"/>
    </xf>
    <xf numFmtId="0" fontId="9" fillId="0" borderId="30" xfId="0" applyFont="1" applyBorder="1" applyAlignment="1">
      <alignment horizontal="center"/>
    </xf>
    <xf numFmtId="0" fontId="9" fillId="0" borderId="124" xfId="0" applyFont="1" applyBorder="1" applyAlignment="1">
      <alignment vertical="center" textRotation="255" wrapText="1"/>
    </xf>
    <xf numFmtId="0" fontId="9" fillId="0" borderId="32" xfId="0" applyFont="1" applyBorder="1" applyAlignment="1">
      <alignment vertical="center" textRotation="255" wrapText="1"/>
    </xf>
    <xf numFmtId="0" fontId="9" fillId="0" borderId="108" xfId="0" applyFont="1" applyBorder="1" applyAlignment="1">
      <alignment vertical="center" wrapText="1"/>
    </xf>
    <xf numFmtId="0" fontId="0" fillId="0" borderId="112" xfId="0" applyBorder="1" applyAlignment="1">
      <alignment vertical="center"/>
    </xf>
    <xf numFmtId="0" fontId="0" fillId="0" borderId="113" xfId="0" applyBorder="1" applyAlignment="1">
      <alignment vertical="center"/>
    </xf>
    <xf numFmtId="0" fontId="9" fillId="0" borderId="29" xfId="0" applyFont="1" applyBorder="1" applyAlignment="1">
      <alignment vertical="center" wrapText="1"/>
    </xf>
    <xf numFmtId="0" fontId="0" fillId="0" borderId="0" xfId="0" applyAlignment="1">
      <alignment vertical="center"/>
    </xf>
    <xf numFmtId="0" fontId="0" fillId="0" borderId="125" xfId="0" applyBorder="1" applyAlignment="1">
      <alignment vertical="center"/>
    </xf>
    <xf numFmtId="0" fontId="0" fillId="0" borderId="62" xfId="0" applyBorder="1" applyAlignment="1">
      <alignment vertical="center"/>
    </xf>
    <xf numFmtId="0" fontId="0" fillId="0" borderId="109" xfId="0" applyBorder="1" applyAlignment="1">
      <alignment vertical="center"/>
    </xf>
    <xf numFmtId="0" fontId="0" fillId="0" borderId="110" xfId="0" applyBorder="1" applyAlignment="1">
      <alignment vertical="center"/>
    </xf>
    <xf numFmtId="0" fontId="9" fillId="0" borderId="112" xfId="0" applyFont="1" applyBorder="1" applyAlignment="1">
      <alignment horizontal="center" vertical="center"/>
    </xf>
    <xf numFmtId="0" fontId="9" fillId="0" borderId="0" xfId="0" applyFont="1" applyAlignment="1">
      <alignment horizontal="center" vertical="center"/>
    </xf>
    <xf numFmtId="0" fontId="9" fillId="0" borderId="109" xfId="0" applyFont="1" applyBorder="1" applyAlignment="1">
      <alignment horizontal="center" vertical="center"/>
    </xf>
    <xf numFmtId="0" fontId="9" fillId="0" borderId="123" xfId="0" applyFont="1" applyBorder="1" applyAlignment="1">
      <alignment vertical="center"/>
    </xf>
    <xf numFmtId="0" fontId="0" fillId="0" borderId="29" xfId="0" applyBorder="1" applyAlignment="1">
      <alignment vertical="center"/>
    </xf>
    <xf numFmtId="0" fontId="9" fillId="0" borderId="65" xfId="0" applyFont="1" applyBorder="1" applyAlignment="1">
      <alignment vertical="center" shrinkToFit="1"/>
    </xf>
    <xf numFmtId="0" fontId="9" fillId="0" borderId="66" xfId="0" applyFont="1" applyBorder="1" applyAlignment="1">
      <alignment vertical="center" shrinkToFit="1"/>
    </xf>
    <xf numFmtId="0" fontId="9" fillId="0" borderId="67" xfId="0" applyFont="1" applyBorder="1" applyAlignment="1">
      <alignment vertical="center" shrinkToFit="1"/>
    </xf>
    <xf numFmtId="0" fontId="9" fillId="10" borderId="66" xfId="0" applyFont="1" applyFill="1" applyBorder="1" applyAlignment="1">
      <alignment horizontal="center" vertical="center"/>
    </xf>
    <xf numFmtId="0" fontId="0" fillId="0" borderId="66" xfId="0" applyBorder="1" applyAlignment="1">
      <alignment horizontal="center" vertical="center"/>
    </xf>
    <xf numFmtId="0" fontId="9" fillId="0" borderId="148" xfId="0" applyFont="1" applyBorder="1" applyAlignment="1">
      <alignment vertical="center"/>
    </xf>
    <xf numFmtId="0" fontId="9" fillId="0" borderId="108" xfId="0" applyFont="1" applyBorder="1" applyAlignment="1">
      <alignment vertical="center"/>
    </xf>
    <xf numFmtId="0" fontId="9" fillId="0" borderId="112" xfId="0" applyFont="1" applyBorder="1" applyAlignment="1">
      <alignment vertical="center"/>
    </xf>
    <xf numFmtId="0" fontId="9" fillId="0" borderId="113" xfId="0" applyFont="1" applyBorder="1" applyAlignment="1">
      <alignment vertical="center"/>
    </xf>
    <xf numFmtId="185" fontId="9" fillId="10" borderId="109" xfId="0" applyNumberFormat="1" applyFont="1" applyFill="1" applyBorder="1" applyAlignment="1">
      <alignment horizontal="center" vertical="center"/>
    </xf>
    <xf numFmtId="185" fontId="0" fillId="10" borderId="109" xfId="0" applyNumberFormat="1" applyFill="1" applyBorder="1" applyAlignment="1">
      <alignment horizontal="center" vertical="center"/>
    </xf>
    <xf numFmtId="0" fontId="9" fillId="0" borderId="124" xfId="0" applyFont="1" applyBorder="1" applyAlignment="1">
      <alignment horizontal="center" vertical="center"/>
    </xf>
    <xf numFmtId="0" fontId="0" fillId="0" borderId="30" xfId="0" applyBorder="1" applyAlignment="1">
      <alignment horizontal="center" vertical="center"/>
    </xf>
    <xf numFmtId="0" fontId="37" fillId="0" borderId="179" xfId="0" applyFont="1" applyBorder="1" applyAlignment="1">
      <alignment horizontal="center" vertical="center"/>
    </xf>
    <xf numFmtId="0" fontId="43" fillId="0" borderId="180" xfId="0" applyFont="1" applyBorder="1" applyAlignment="1">
      <alignment horizontal="center" vertical="center"/>
    </xf>
    <xf numFmtId="0" fontId="43" fillId="0" borderId="181" xfId="0" applyFont="1" applyBorder="1" applyAlignment="1">
      <alignment horizontal="center" vertical="center"/>
    </xf>
    <xf numFmtId="0" fontId="43" fillId="0" borderId="83" xfId="0" applyFont="1" applyBorder="1" applyAlignment="1">
      <alignment horizontal="center" vertical="center"/>
    </xf>
    <xf numFmtId="0" fontId="43" fillId="0" borderId="84" xfId="0" applyFont="1" applyBorder="1" applyAlignment="1">
      <alignment horizontal="center" vertical="center"/>
    </xf>
    <xf numFmtId="0" fontId="43" fillId="0" borderId="85" xfId="0" applyFont="1" applyBorder="1" applyAlignment="1">
      <alignment horizontal="center" vertical="center"/>
    </xf>
    <xf numFmtId="0" fontId="43" fillId="0" borderId="182" xfId="0" applyFont="1" applyBorder="1" applyAlignment="1">
      <alignment horizontal="center" vertical="center"/>
    </xf>
    <xf numFmtId="0" fontId="43" fillId="0" borderId="183" xfId="0" applyFont="1" applyBorder="1" applyAlignment="1">
      <alignment horizontal="center" vertical="center"/>
    </xf>
    <xf numFmtId="0" fontId="43" fillId="0" borderId="184" xfId="0" applyFont="1" applyBorder="1" applyAlignment="1">
      <alignment horizontal="center" vertical="center"/>
    </xf>
    <xf numFmtId="0" fontId="44" fillId="0" borderId="179" xfId="0" applyFont="1" applyBorder="1" applyAlignment="1">
      <alignment horizontal="center" vertical="center"/>
    </xf>
    <xf numFmtId="0" fontId="45" fillId="0" borderId="180" xfId="0" applyFont="1" applyBorder="1" applyAlignment="1">
      <alignment horizontal="center" vertical="center"/>
    </xf>
    <xf numFmtId="0" fontId="45" fillId="0" borderId="181" xfId="0" applyFont="1" applyBorder="1" applyAlignment="1">
      <alignment horizontal="center" vertical="center"/>
    </xf>
    <xf numFmtId="0" fontId="45" fillId="0" borderId="83" xfId="0" applyFont="1" applyBorder="1" applyAlignment="1">
      <alignment horizontal="center" vertical="center"/>
    </xf>
    <xf numFmtId="0" fontId="45" fillId="0" borderId="84" xfId="0" applyFont="1" applyBorder="1" applyAlignment="1">
      <alignment horizontal="center" vertical="center"/>
    </xf>
    <xf numFmtId="0" fontId="45" fillId="0" borderId="85" xfId="0" applyFont="1" applyBorder="1" applyAlignment="1">
      <alignment horizontal="center" vertical="center"/>
    </xf>
    <xf numFmtId="0" fontId="0" fillId="0" borderId="73" xfId="0" applyBorder="1" applyAlignment="1">
      <alignment vertical="center"/>
    </xf>
    <xf numFmtId="0" fontId="0" fillId="0" borderId="74" xfId="0" applyBorder="1" applyAlignment="1">
      <alignment vertical="center"/>
    </xf>
    <xf numFmtId="0" fontId="0" fillId="0" borderId="75" xfId="0" applyBorder="1" applyAlignment="1">
      <alignment vertical="center"/>
    </xf>
    <xf numFmtId="0" fontId="9" fillId="0" borderId="114" xfId="0" applyFont="1" applyBorder="1" applyAlignment="1">
      <alignment horizontal="center" vertical="center"/>
    </xf>
    <xf numFmtId="0" fontId="0" fillId="0" borderId="114" xfId="0" applyBorder="1" applyAlignment="1">
      <alignment horizontal="center" vertical="center"/>
    </xf>
    <xf numFmtId="0" fontId="39" fillId="0" borderId="68" xfId="0" applyFont="1" applyBorder="1" applyAlignment="1">
      <alignment vertical="center" wrapText="1" shrinkToFit="1"/>
    </xf>
    <xf numFmtId="0" fontId="39" fillId="0" borderId="69" xfId="0" applyFont="1" applyBorder="1" applyAlignment="1">
      <alignment vertical="center" wrapText="1" shrinkToFit="1"/>
    </xf>
    <xf numFmtId="0" fontId="39" fillId="0" borderId="70" xfId="0" applyFont="1" applyBorder="1" applyAlignment="1">
      <alignment vertical="center" wrapText="1" shrinkToFit="1"/>
    </xf>
    <xf numFmtId="0" fontId="41" fillId="0" borderId="87" xfId="0" applyFont="1" applyBorder="1" applyAlignment="1">
      <alignment vertical="center" wrapText="1"/>
    </xf>
    <xf numFmtId="0" fontId="41" fillId="0" borderId="0" xfId="0" applyFont="1" applyAlignment="1">
      <alignment vertical="center" wrapText="1"/>
    </xf>
    <xf numFmtId="0" fontId="41" fillId="0" borderId="88" xfId="0" applyFont="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0" fillId="0" borderId="112" xfId="0" applyBorder="1" applyAlignment="1">
      <alignment horizontal="center" vertical="center"/>
    </xf>
    <xf numFmtId="0" fontId="27" fillId="0" borderId="89" xfId="0" applyFont="1" applyBorder="1" applyAlignment="1">
      <alignment vertical="center"/>
    </xf>
    <xf numFmtId="0" fontId="0" fillId="0" borderId="90" xfId="0" applyBorder="1" applyAlignment="1">
      <alignment vertical="center"/>
    </xf>
    <xf numFmtId="0" fontId="9" fillId="0" borderId="123" xfId="0" applyFont="1" applyBorder="1" applyAlignment="1">
      <alignment vertical="center" textRotation="255" shrinkToFit="1"/>
    </xf>
    <xf numFmtId="0" fontId="9" fillId="0" borderId="124" xfId="0" applyFont="1" applyBorder="1" applyAlignment="1">
      <alignment vertical="center" textRotation="255" shrinkToFit="1"/>
    </xf>
    <xf numFmtId="0" fontId="0" fillId="0" borderId="32" xfId="0" applyBorder="1" applyAlignment="1">
      <alignment vertical="center" textRotation="255" shrinkToFit="1"/>
    </xf>
    <xf numFmtId="0" fontId="9" fillId="0" borderId="123" xfId="0" applyFont="1" applyBorder="1" applyAlignment="1">
      <alignment vertical="center" wrapText="1"/>
    </xf>
    <xf numFmtId="0" fontId="9" fillId="4" borderId="108" xfId="0" applyFont="1" applyFill="1" applyBorder="1" applyAlignment="1" applyProtection="1">
      <alignment horizontal="center" vertical="center" wrapText="1"/>
      <protection locked="0"/>
    </xf>
    <xf numFmtId="0" fontId="0" fillId="4" borderId="112" xfId="0" applyFill="1" applyBorder="1" applyAlignment="1" applyProtection="1">
      <alignment horizontal="center" vertical="center"/>
      <protection locked="0"/>
    </xf>
    <xf numFmtId="0" fontId="0" fillId="4" borderId="113" xfId="0" applyFill="1" applyBorder="1" applyAlignment="1" applyProtection="1">
      <alignment horizontal="center" vertical="center"/>
      <protection locked="0"/>
    </xf>
    <xf numFmtId="0" fontId="0" fillId="4" borderId="62" xfId="0" applyFill="1" applyBorder="1" applyAlignment="1" applyProtection="1">
      <alignment horizontal="center" vertical="center"/>
      <protection locked="0"/>
    </xf>
    <xf numFmtId="0" fontId="0" fillId="4" borderId="109" xfId="0" applyFill="1" applyBorder="1" applyAlignment="1" applyProtection="1">
      <alignment horizontal="center" vertical="center"/>
      <protection locked="0"/>
    </xf>
    <xf numFmtId="0" fontId="0" fillId="4" borderId="110" xfId="0" applyFill="1" applyBorder="1" applyAlignment="1" applyProtection="1">
      <alignment horizontal="center" vertical="center"/>
      <protection locked="0"/>
    </xf>
    <xf numFmtId="0" fontId="9" fillId="0" borderId="108" xfId="0" applyFont="1" applyBorder="1" applyAlignment="1">
      <alignment horizontal="left" vertical="center"/>
    </xf>
    <xf numFmtId="0" fontId="0" fillId="0" borderId="112" xfId="0" applyBorder="1" applyAlignment="1">
      <alignment horizontal="left"/>
    </xf>
    <xf numFmtId="0" fontId="0" fillId="0" borderId="113" xfId="0" applyBorder="1" applyAlignment="1">
      <alignment horizontal="left"/>
    </xf>
    <xf numFmtId="0" fontId="0" fillId="0" borderId="62" xfId="0" applyBorder="1" applyAlignment="1">
      <alignment horizontal="left"/>
    </xf>
    <xf numFmtId="0" fontId="0" fillId="0" borderId="109" xfId="0" applyBorder="1" applyAlignment="1">
      <alignment horizontal="left"/>
    </xf>
    <xf numFmtId="0" fontId="0" fillId="0" borderId="110" xfId="0" applyBorder="1" applyAlignment="1">
      <alignment horizontal="left"/>
    </xf>
    <xf numFmtId="0" fontId="9" fillId="0" borderId="124" xfId="0" applyFont="1" applyBorder="1" applyAlignment="1">
      <alignment vertical="center" textRotation="255"/>
    </xf>
    <xf numFmtId="0" fontId="0" fillId="0" borderId="32" xfId="0" applyBorder="1" applyAlignment="1">
      <alignment vertical="center" textRotation="255"/>
    </xf>
    <xf numFmtId="0" fontId="0" fillId="0" borderId="149" xfId="0" applyBorder="1" applyAlignment="1">
      <alignment vertical="center"/>
    </xf>
    <xf numFmtId="0" fontId="0" fillId="0" borderId="152" xfId="0" applyBorder="1" applyAlignment="1">
      <alignment vertical="center"/>
    </xf>
    <xf numFmtId="0" fontId="0" fillId="0" borderId="153" xfId="0" applyBorder="1" applyAlignment="1">
      <alignment vertical="center"/>
    </xf>
    <xf numFmtId="0" fontId="9" fillId="0" borderId="150" xfId="0" applyFont="1" applyBorder="1" applyAlignment="1">
      <alignment vertical="center"/>
    </xf>
    <xf numFmtId="0" fontId="9" fillId="0" borderId="151" xfId="0" applyFont="1" applyBorder="1" applyAlignment="1">
      <alignment vertical="center"/>
    </xf>
    <xf numFmtId="0" fontId="9" fillId="0" borderId="116" xfId="0" applyFont="1" applyBorder="1" applyAlignment="1">
      <alignment vertical="center" shrinkToFit="1"/>
    </xf>
    <xf numFmtId="0" fontId="9" fillId="0" borderId="117" xfId="0" applyFont="1" applyBorder="1" applyAlignment="1">
      <alignment vertical="center" shrinkToFit="1"/>
    </xf>
    <xf numFmtId="0" fontId="9" fillId="0" borderId="118" xfId="0" applyFont="1" applyBorder="1" applyAlignment="1">
      <alignment vertical="center" shrinkToFit="1"/>
    </xf>
    <xf numFmtId="0" fontId="9" fillId="0" borderId="83" xfId="0" applyFont="1" applyBorder="1" applyAlignment="1">
      <alignment vertical="center" shrinkToFit="1"/>
    </xf>
    <xf numFmtId="0" fontId="9" fillId="0" borderId="84" xfId="0" applyFont="1" applyBorder="1" applyAlignment="1">
      <alignment vertical="center" shrinkToFit="1"/>
    </xf>
    <xf numFmtId="0" fontId="9" fillId="0" borderId="85" xfId="0" applyFont="1" applyBorder="1" applyAlignment="1">
      <alignment vertical="center" shrinkToFit="1"/>
    </xf>
    <xf numFmtId="0" fontId="0" fillId="0" borderId="80" xfId="0" applyBorder="1" applyAlignment="1">
      <alignment vertical="center"/>
    </xf>
    <xf numFmtId="0" fontId="0" fillId="0" borderId="81" xfId="0" applyBorder="1" applyAlignment="1">
      <alignment vertical="center"/>
    </xf>
    <xf numFmtId="0" fontId="0" fillId="0" borderId="82" xfId="0" applyBorder="1" applyAlignment="1">
      <alignment vertical="center"/>
    </xf>
    <xf numFmtId="0" fontId="9" fillId="16" borderId="112" xfId="0" applyFont="1" applyFill="1" applyBorder="1" applyAlignment="1">
      <alignment horizontal="center" vertical="center"/>
    </xf>
    <xf numFmtId="0" fontId="0" fillId="16" borderId="112" xfId="0" applyFill="1" applyBorder="1" applyAlignment="1">
      <alignment horizontal="center" vertical="center"/>
    </xf>
    <xf numFmtId="0" fontId="0" fillId="10" borderId="109" xfId="0" applyFill="1" applyBorder="1" applyAlignment="1">
      <alignment horizontal="center" vertical="center"/>
    </xf>
    <xf numFmtId="0" fontId="7" fillId="0" borderId="124" xfId="0" applyFont="1" applyBorder="1" applyAlignment="1">
      <alignment horizontal="right" vertical="center"/>
    </xf>
    <xf numFmtId="0" fontId="7" fillId="0" borderId="30" xfId="0" applyFont="1" applyBorder="1" applyAlignment="1">
      <alignment horizontal="right" vertical="center"/>
    </xf>
    <xf numFmtId="0" fontId="18" fillId="0" borderId="64" xfId="0" applyFont="1" applyBorder="1" applyAlignment="1">
      <alignment vertical="top" wrapText="1"/>
    </xf>
    <xf numFmtId="0" fontId="9" fillId="0" borderId="108" xfId="0" applyFont="1" applyBorder="1" applyAlignment="1">
      <alignment horizontal="center" vertical="center" wrapText="1"/>
    </xf>
    <xf numFmtId="0" fontId="0" fillId="0" borderId="113" xfId="0" applyBorder="1" applyAlignment="1">
      <alignment horizontal="center" vertical="center"/>
    </xf>
    <xf numFmtId="0" fontId="0" fillId="0" borderId="62" xfId="0" applyBorder="1" applyAlignment="1">
      <alignment horizontal="center" vertical="center"/>
    </xf>
    <xf numFmtId="0" fontId="0" fillId="0" borderId="109" xfId="0" applyBorder="1" applyAlignment="1">
      <alignment horizontal="center" vertical="center"/>
    </xf>
    <xf numFmtId="0" fontId="0" fillId="0" borderId="110" xfId="0" applyBorder="1" applyAlignment="1">
      <alignment horizontal="center" vertical="center"/>
    </xf>
    <xf numFmtId="0" fontId="9" fillId="0" borderId="108" xfId="0" applyFont="1" applyBorder="1" applyAlignment="1">
      <alignment horizontal="left" vertical="center" wrapText="1"/>
    </xf>
    <xf numFmtId="0" fontId="0" fillId="0" borderId="112" xfId="0" applyBorder="1" applyAlignment="1">
      <alignment horizontal="left" wrapText="1"/>
    </xf>
    <xf numFmtId="0" fontId="0" fillId="0" borderId="113" xfId="0" applyBorder="1" applyAlignment="1">
      <alignment horizontal="left" wrapText="1"/>
    </xf>
    <xf numFmtId="0" fontId="0" fillId="0" borderId="62" xfId="0" applyBorder="1" applyAlignment="1">
      <alignment horizontal="left" wrapText="1"/>
    </xf>
    <xf numFmtId="0" fontId="0" fillId="0" borderId="109" xfId="0" applyBorder="1" applyAlignment="1">
      <alignment horizontal="left" wrapText="1"/>
    </xf>
    <xf numFmtId="0" fontId="0" fillId="0" borderId="110" xfId="0" applyBorder="1" applyAlignment="1">
      <alignment horizontal="left" wrapText="1"/>
    </xf>
    <xf numFmtId="0" fontId="7" fillId="0" borderId="124" xfId="0" applyFont="1" applyBorder="1" applyAlignment="1">
      <alignment vertical="center"/>
    </xf>
    <xf numFmtId="0" fontId="7" fillId="0" borderId="30" xfId="0" applyFont="1" applyBorder="1" applyAlignment="1">
      <alignment vertical="center"/>
    </xf>
    <xf numFmtId="0" fontId="18" fillId="16" borderId="123" xfId="0" applyFont="1" applyFill="1" applyBorder="1" applyAlignment="1">
      <alignment vertical="top" wrapText="1"/>
    </xf>
    <xf numFmtId="0" fontId="7" fillId="0" borderId="119" xfId="0" applyFont="1" applyBorder="1"/>
    <xf numFmtId="0" fontId="7" fillId="0" borderId="120" xfId="0" applyFont="1" applyBorder="1"/>
    <xf numFmtId="0" fontId="9" fillId="0" borderId="123" xfId="0" applyFont="1" applyBorder="1" applyAlignment="1">
      <alignment vertical="center" textRotation="255" wrapText="1"/>
    </xf>
    <xf numFmtId="0" fontId="9" fillId="0" borderId="123" xfId="0" applyFont="1" applyBorder="1" applyAlignment="1">
      <alignment vertical="center" textRotation="255"/>
    </xf>
    <xf numFmtId="0" fontId="36" fillId="0" borderId="77" xfId="0" applyFont="1" applyBorder="1" applyAlignment="1">
      <alignment vertical="center" textRotation="255"/>
    </xf>
    <xf numFmtId="0" fontId="0" fillId="0" borderId="78" xfId="0" applyBorder="1" applyAlignment="1">
      <alignment vertical="center" textRotation="255"/>
    </xf>
    <xf numFmtId="0" fontId="0" fillId="0" borderId="79" xfId="0" applyBorder="1" applyAlignment="1">
      <alignment vertical="center" textRotation="255"/>
    </xf>
    <xf numFmtId="0" fontId="0" fillId="0" borderId="80" xfId="0" applyBorder="1" applyAlignment="1">
      <alignment vertical="center" textRotation="255"/>
    </xf>
    <xf numFmtId="0" fontId="0" fillId="0" borderId="81" xfId="0" applyBorder="1" applyAlignment="1">
      <alignment vertical="center" textRotation="255"/>
    </xf>
    <xf numFmtId="0" fontId="0" fillId="0" borderId="82" xfId="0" applyBorder="1" applyAlignment="1">
      <alignment vertical="center" textRotation="255"/>
    </xf>
    <xf numFmtId="0" fontId="23" fillId="0" borderId="121" xfId="0" applyFont="1" applyBorder="1" applyAlignment="1">
      <alignment horizontal="center" vertical="center"/>
    </xf>
    <xf numFmtId="0" fontId="0" fillId="0" borderId="122" xfId="0" applyBorder="1" applyAlignment="1">
      <alignment horizontal="center" vertical="center"/>
    </xf>
    <xf numFmtId="0" fontId="23" fillId="0" borderId="62" xfId="0" applyFont="1" applyBorder="1" applyAlignment="1">
      <alignment horizontal="center" vertical="center"/>
    </xf>
    <xf numFmtId="0" fontId="9" fillId="0" borderId="110" xfId="0" applyFont="1" applyBorder="1" applyAlignment="1">
      <alignment horizontal="center" vertical="center"/>
    </xf>
    <xf numFmtId="0" fontId="17" fillId="4" borderId="108" xfId="0" applyFont="1" applyFill="1" applyBorder="1" applyAlignment="1" applyProtection="1">
      <alignment horizontal="left" vertical="top" wrapText="1"/>
      <protection locked="0"/>
    </xf>
    <xf numFmtId="0" fontId="35" fillId="4" borderId="112" xfId="0" applyFont="1" applyFill="1" applyBorder="1" applyAlignment="1" applyProtection="1">
      <alignment horizontal="left" vertical="top" wrapText="1"/>
      <protection locked="0"/>
    </xf>
    <xf numFmtId="0" fontId="35" fillId="4" borderId="113" xfId="0" applyFont="1" applyFill="1" applyBorder="1" applyAlignment="1" applyProtection="1">
      <alignment horizontal="left" vertical="top" wrapText="1"/>
      <protection locked="0"/>
    </xf>
    <xf numFmtId="0" fontId="17" fillId="4" borderId="29" xfId="0" applyFont="1" applyFill="1" applyBorder="1" applyAlignment="1" applyProtection="1">
      <alignment horizontal="left" vertical="top" wrapText="1"/>
      <protection locked="0"/>
    </xf>
    <xf numFmtId="0" fontId="35" fillId="4" borderId="0" xfId="0" applyFont="1" applyFill="1" applyAlignment="1" applyProtection="1">
      <alignment horizontal="left" vertical="top" wrapText="1"/>
      <protection locked="0"/>
    </xf>
    <xf numFmtId="0" fontId="35" fillId="4" borderId="125" xfId="0" applyFont="1" applyFill="1" applyBorder="1" applyAlignment="1" applyProtection="1">
      <alignment horizontal="left" vertical="top" wrapText="1"/>
      <protection locked="0"/>
    </xf>
    <xf numFmtId="0" fontId="35" fillId="4" borderId="62" xfId="0" applyFont="1" applyFill="1" applyBorder="1" applyAlignment="1" applyProtection="1">
      <alignment horizontal="left" vertical="top" wrapText="1"/>
      <protection locked="0"/>
    </xf>
    <xf numFmtId="0" fontId="35" fillId="4" borderId="109" xfId="0" applyFont="1" applyFill="1" applyBorder="1" applyAlignment="1" applyProtection="1">
      <alignment horizontal="left" vertical="top" wrapText="1"/>
      <protection locked="0"/>
    </xf>
    <xf numFmtId="0" fontId="35" fillId="4" borderId="110" xfId="0" applyFont="1" applyFill="1" applyBorder="1" applyAlignment="1" applyProtection="1">
      <alignment horizontal="left" vertical="top" wrapText="1"/>
      <protection locked="0"/>
    </xf>
    <xf numFmtId="0" fontId="9" fillId="0" borderId="77" xfId="0" applyFont="1"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3" xfId="0"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187" fontId="9" fillId="0" borderId="108" xfId="0" applyNumberFormat="1" applyFont="1" applyBorder="1" applyAlignment="1">
      <alignment horizontal="center" vertical="center"/>
    </xf>
    <xf numFmtId="187" fontId="9" fillId="0" borderId="29" xfId="0" applyNumberFormat="1" applyFont="1" applyBorder="1" applyAlignment="1">
      <alignment horizontal="center" vertical="center"/>
    </xf>
    <xf numFmtId="0" fontId="0" fillId="0" borderId="0" xfId="0" applyAlignment="1">
      <alignment horizontal="center" vertical="center"/>
    </xf>
    <xf numFmtId="0" fontId="0" fillId="0" borderId="125" xfId="0" applyBorder="1" applyAlignment="1">
      <alignment horizontal="center" vertical="center"/>
    </xf>
    <xf numFmtId="0" fontId="0" fillId="0" borderId="29" xfId="0" applyBorder="1" applyAlignment="1">
      <alignment horizontal="center" vertical="center"/>
    </xf>
    <xf numFmtId="0" fontId="9" fillId="0" borderId="108" xfId="0" applyFont="1" applyBorder="1" applyAlignment="1">
      <alignment horizontal="center" vertical="center"/>
    </xf>
    <xf numFmtId="0" fontId="9" fillId="0" borderId="29" xfId="0" applyFont="1" applyBorder="1" applyAlignment="1">
      <alignment horizontal="center" vertical="center"/>
    </xf>
    <xf numFmtId="188" fontId="9" fillId="4" borderId="108" xfId="0" applyNumberFormat="1" applyFont="1" applyFill="1" applyBorder="1" applyAlignment="1" applyProtection="1">
      <alignment horizontal="center" vertical="center"/>
      <protection locked="0"/>
    </xf>
    <xf numFmtId="0" fontId="0" fillId="0" borderId="112" xfId="0" applyBorder="1" applyAlignment="1" applyProtection="1">
      <alignment horizontal="center" vertical="center"/>
      <protection locked="0"/>
    </xf>
    <xf numFmtId="0" fontId="0" fillId="0" borderId="113" xfId="0" applyBorder="1" applyAlignment="1" applyProtection="1">
      <alignment horizontal="center" vertical="center"/>
      <protection locked="0"/>
    </xf>
    <xf numFmtId="188" fontId="9" fillId="4" borderId="29"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25" xfId="0" applyBorder="1" applyAlignment="1" applyProtection="1">
      <alignment horizontal="center" vertical="center"/>
      <protection locked="0"/>
    </xf>
    <xf numFmtId="0" fontId="9" fillId="0" borderId="62" xfId="0" applyFont="1"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0" fillId="0" borderId="110"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189" fontId="9" fillId="0" borderId="108" xfId="0" applyNumberFormat="1" applyFont="1" applyBorder="1" applyAlignment="1">
      <alignment horizontal="center" vertical="center"/>
    </xf>
    <xf numFmtId="189" fontId="0" fillId="0" borderId="112" xfId="0" applyNumberFormat="1" applyBorder="1" applyAlignment="1">
      <alignment horizontal="center" vertical="center"/>
    </xf>
    <xf numFmtId="189" fontId="0" fillId="0" borderId="113" xfId="0" applyNumberFormat="1" applyBorder="1" applyAlignment="1">
      <alignment horizontal="center" vertical="center"/>
    </xf>
    <xf numFmtId="189" fontId="9" fillId="0" borderId="29" xfId="0" applyNumberFormat="1" applyFont="1" applyBorder="1" applyAlignment="1">
      <alignment horizontal="center" vertical="center"/>
    </xf>
    <xf numFmtId="189" fontId="0" fillId="0" borderId="0" xfId="0" applyNumberFormat="1" applyAlignment="1">
      <alignment horizontal="center" vertical="center"/>
    </xf>
    <xf numFmtId="189" fontId="0" fillId="0" borderId="125" xfId="0" applyNumberFormat="1" applyBorder="1" applyAlignment="1">
      <alignment horizontal="center" vertical="center"/>
    </xf>
    <xf numFmtId="189" fontId="0" fillId="0" borderId="29" xfId="0" applyNumberFormat="1" applyBorder="1" applyAlignment="1">
      <alignment horizontal="center" vertical="center"/>
    </xf>
    <xf numFmtId="189" fontId="0" fillId="0" borderId="62" xfId="0" applyNumberFormat="1" applyBorder="1" applyAlignment="1">
      <alignment horizontal="center" vertical="center"/>
    </xf>
    <xf numFmtId="189" fontId="0" fillId="0" borderId="109" xfId="0" applyNumberFormat="1" applyBorder="1" applyAlignment="1">
      <alignment horizontal="center" vertical="center"/>
    </xf>
    <xf numFmtId="189" fontId="0" fillId="0" borderId="110" xfId="0" applyNumberFormat="1" applyBorder="1" applyAlignment="1">
      <alignment horizontal="center" vertical="center"/>
    </xf>
    <xf numFmtId="0" fontId="0" fillId="0" borderId="114" xfId="0" applyBorder="1"/>
    <xf numFmtId="0" fontId="0" fillId="0" borderId="122" xfId="0" applyBorder="1"/>
    <xf numFmtId="0" fontId="0" fillId="0" borderId="121" xfId="0" applyBorder="1"/>
    <xf numFmtId="0" fontId="9" fillId="12" borderId="112" xfId="0" applyFont="1" applyFill="1" applyBorder="1" applyAlignment="1">
      <alignment horizontal="center" vertical="center"/>
    </xf>
    <xf numFmtId="0" fontId="9" fillId="12" borderId="0" xfId="0" applyFont="1" applyFill="1" applyAlignment="1">
      <alignment horizontal="center" vertical="center"/>
    </xf>
    <xf numFmtId="0" fontId="9" fillId="12" borderId="109" xfId="0" applyFont="1" applyFill="1" applyBorder="1" applyAlignment="1">
      <alignment horizontal="center" vertical="center"/>
    </xf>
    <xf numFmtId="0" fontId="9" fillId="12" borderId="123" xfId="0" applyFont="1" applyFill="1" applyBorder="1" applyAlignment="1">
      <alignment vertical="center"/>
    </xf>
    <xf numFmtId="0" fontId="9" fillId="12" borderId="66" xfId="0" applyFont="1" applyFill="1" applyBorder="1" applyAlignment="1">
      <alignment horizontal="center" vertical="center"/>
    </xf>
    <xf numFmtId="0" fontId="0" fillId="12" borderId="66" xfId="0" applyFill="1" applyBorder="1" applyAlignment="1">
      <alignment horizontal="center" vertical="center"/>
    </xf>
    <xf numFmtId="185" fontId="9" fillId="12" borderId="109" xfId="0" applyNumberFormat="1" applyFont="1" applyFill="1" applyBorder="1" applyAlignment="1">
      <alignment horizontal="center" vertical="center"/>
    </xf>
    <xf numFmtId="185" fontId="0" fillId="12" borderId="109" xfId="0" applyNumberFormat="1" applyFill="1" applyBorder="1" applyAlignment="1">
      <alignment horizontal="center" vertical="center"/>
    </xf>
    <xf numFmtId="0" fontId="44" fillId="12" borderId="179" xfId="0" applyFont="1" applyFill="1" applyBorder="1" applyAlignment="1">
      <alignment horizontal="center" vertical="center"/>
    </xf>
    <xf numFmtId="0" fontId="45" fillId="0" borderId="182" xfId="0" applyFont="1" applyBorder="1" applyAlignment="1">
      <alignment horizontal="center" vertical="center"/>
    </xf>
    <xf numFmtId="0" fontId="45" fillId="0" borderId="183" xfId="0" applyFont="1" applyBorder="1" applyAlignment="1">
      <alignment horizontal="center" vertical="center"/>
    </xf>
    <xf numFmtId="0" fontId="45" fillId="0" borderId="184" xfId="0" applyFont="1" applyBorder="1" applyAlignment="1">
      <alignment horizontal="center" vertical="center"/>
    </xf>
    <xf numFmtId="0" fontId="44" fillId="12" borderId="179" xfId="0" applyFont="1" applyFill="1" applyBorder="1" applyAlignment="1">
      <alignment vertical="center"/>
    </xf>
    <xf numFmtId="0" fontId="45" fillId="12" borderId="180" xfId="0" applyFont="1" applyFill="1" applyBorder="1" applyAlignment="1">
      <alignment vertical="center"/>
    </xf>
    <xf numFmtId="0" fontId="45" fillId="12" borderId="181" xfId="0" applyFont="1" applyFill="1" applyBorder="1" applyAlignment="1">
      <alignment vertical="center"/>
    </xf>
    <xf numFmtId="0" fontId="45" fillId="12" borderId="83" xfId="0" applyFont="1" applyFill="1" applyBorder="1" applyAlignment="1">
      <alignment vertical="center"/>
    </xf>
    <xf numFmtId="0" fontId="45" fillId="12" borderId="84" xfId="0" applyFont="1" applyFill="1" applyBorder="1" applyAlignment="1">
      <alignment vertical="center"/>
    </xf>
    <xf numFmtId="0" fontId="45" fillId="12" borderId="85" xfId="0" applyFont="1" applyFill="1" applyBorder="1" applyAlignment="1">
      <alignment vertical="center"/>
    </xf>
    <xf numFmtId="0" fontId="45" fillId="12" borderId="180" xfId="0" applyFont="1" applyFill="1" applyBorder="1" applyAlignment="1">
      <alignment horizontal="center" vertical="center"/>
    </xf>
    <xf numFmtId="0" fontId="45" fillId="12" borderId="181" xfId="0" applyFont="1" applyFill="1" applyBorder="1" applyAlignment="1">
      <alignment horizontal="center" vertical="center"/>
    </xf>
    <xf numFmtId="0" fontId="45" fillId="12" borderId="83" xfId="0" applyFont="1" applyFill="1" applyBorder="1" applyAlignment="1">
      <alignment horizontal="center" vertical="center"/>
    </xf>
    <xf numFmtId="0" fontId="45" fillId="12" borderId="84" xfId="0" applyFont="1" applyFill="1" applyBorder="1" applyAlignment="1">
      <alignment horizontal="center" vertical="center"/>
    </xf>
    <xf numFmtId="0" fontId="45" fillId="12" borderId="85" xfId="0" applyFont="1" applyFill="1" applyBorder="1" applyAlignment="1">
      <alignment horizontal="center" vertical="center"/>
    </xf>
    <xf numFmtId="0" fontId="9" fillId="12" borderId="114" xfId="0" applyFont="1" applyFill="1" applyBorder="1" applyAlignment="1">
      <alignment horizontal="center" vertical="center"/>
    </xf>
    <xf numFmtId="0" fontId="0" fillId="12" borderId="114" xfId="0" applyFill="1" applyBorder="1" applyAlignment="1">
      <alignment horizontal="center" vertical="center"/>
    </xf>
    <xf numFmtId="0" fontId="9" fillId="12" borderId="108" xfId="0" applyFont="1" applyFill="1" applyBorder="1" applyAlignment="1" applyProtection="1">
      <alignment horizontal="center" vertical="center" wrapText="1"/>
      <protection locked="0"/>
    </xf>
    <xf numFmtId="0" fontId="0" fillId="12" borderId="112" xfId="0" applyFill="1" applyBorder="1" applyAlignment="1" applyProtection="1">
      <alignment horizontal="center" vertical="center"/>
      <protection locked="0"/>
    </xf>
    <xf numFmtId="0" fontId="0" fillId="12" borderId="113" xfId="0" applyFill="1" applyBorder="1" applyAlignment="1" applyProtection="1">
      <alignment horizontal="center" vertical="center"/>
      <protection locked="0"/>
    </xf>
    <xf numFmtId="0" fontId="0" fillId="12" borderId="62" xfId="0" applyFill="1" applyBorder="1" applyAlignment="1" applyProtection="1">
      <alignment horizontal="center" vertical="center"/>
      <protection locked="0"/>
    </xf>
    <xf numFmtId="0" fontId="0" fillId="12" borderId="109" xfId="0" applyFill="1" applyBorder="1" applyAlignment="1" applyProtection="1">
      <alignment horizontal="center" vertical="center"/>
      <protection locked="0"/>
    </xf>
    <xf numFmtId="0" fontId="0" fillId="12" borderId="110" xfId="0" applyFill="1" applyBorder="1" applyAlignment="1" applyProtection="1">
      <alignment horizontal="center" vertical="center"/>
      <protection locked="0"/>
    </xf>
    <xf numFmtId="0" fontId="0" fillId="12" borderId="109" xfId="0" applyFill="1" applyBorder="1" applyAlignment="1">
      <alignment horizontal="center" vertical="center"/>
    </xf>
    <xf numFmtId="0" fontId="7" fillId="12" borderId="124" xfId="0" applyFont="1" applyFill="1" applyBorder="1" applyAlignment="1">
      <alignment horizontal="right" vertical="center"/>
    </xf>
    <xf numFmtId="0" fontId="7" fillId="12" borderId="30" xfId="0" applyFont="1" applyFill="1" applyBorder="1" applyAlignment="1">
      <alignment horizontal="right" vertical="center"/>
    </xf>
    <xf numFmtId="0" fontId="17" fillId="12" borderId="108" xfId="0" applyFont="1" applyFill="1" applyBorder="1" applyAlignment="1" applyProtection="1">
      <alignment horizontal="left" vertical="top" wrapText="1"/>
      <protection locked="0"/>
    </xf>
    <xf numFmtId="0" fontId="35" fillId="12" borderId="112" xfId="0" applyFont="1" applyFill="1" applyBorder="1" applyAlignment="1" applyProtection="1">
      <alignment horizontal="left" vertical="top" wrapText="1"/>
      <protection locked="0"/>
    </xf>
    <xf numFmtId="0" fontId="35" fillId="12" borderId="113" xfId="0" applyFont="1" applyFill="1" applyBorder="1" applyAlignment="1" applyProtection="1">
      <alignment horizontal="left" vertical="top" wrapText="1"/>
      <protection locked="0"/>
    </xf>
    <xf numFmtId="0" fontId="17" fillId="12" borderId="29" xfId="0" applyFont="1" applyFill="1" applyBorder="1" applyAlignment="1" applyProtection="1">
      <alignment horizontal="left" vertical="top" wrapText="1"/>
      <protection locked="0"/>
    </xf>
    <xf numFmtId="0" fontId="35" fillId="12" borderId="0" xfId="0" applyFont="1" applyFill="1" applyAlignment="1" applyProtection="1">
      <alignment horizontal="left" vertical="top" wrapText="1"/>
      <protection locked="0"/>
    </xf>
    <xf numFmtId="0" fontId="35" fillId="12" borderId="125" xfId="0" applyFont="1" applyFill="1" applyBorder="1" applyAlignment="1" applyProtection="1">
      <alignment horizontal="left" vertical="top" wrapText="1"/>
      <protection locked="0"/>
    </xf>
    <xf numFmtId="0" fontId="35" fillId="12" borderId="62" xfId="0" applyFont="1" applyFill="1" applyBorder="1" applyAlignment="1" applyProtection="1">
      <alignment horizontal="left" vertical="top" wrapText="1"/>
      <protection locked="0"/>
    </xf>
    <xf numFmtId="0" fontId="35" fillId="12" borderId="109" xfId="0" applyFont="1" applyFill="1" applyBorder="1" applyAlignment="1" applyProtection="1">
      <alignment horizontal="left" vertical="top" wrapText="1"/>
      <protection locked="0"/>
    </xf>
    <xf numFmtId="0" fontId="35" fillId="12" borderId="110" xfId="0" applyFont="1" applyFill="1" applyBorder="1" applyAlignment="1" applyProtection="1">
      <alignment horizontal="left" vertical="top" wrapText="1"/>
      <protection locked="0"/>
    </xf>
    <xf numFmtId="187" fontId="9" fillId="12" borderId="108" xfId="0" applyNumberFormat="1" applyFont="1" applyFill="1" applyBorder="1" applyAlignment="1">
      <alignment horizontal="center" vertical="center"/>
    </xf>
    <xf numFmtId="0" fontId="0" fillId="12" borderId="112" xfId="0" applyFill="1" applyBorder="1" applyAlignment="1">
      <alignment horizontal="center" vertical="center"/>
    </xf>
    <xf numFmtId="0" fontId="0" fillId="12" borderId="113" xfId="0" applyFill="1" applyBorder="1" applyAlignment="1">
      <alignment horizontal="center" vertical="center"/>
    </xf>
    <xf numFmtId="187" fontId="9" fillId="12" borderId="29" xfId="0" applyNumberFormat="1" applyFont="1" applyFill="1" applyBorder="1" applyAlignment="1">
      <alignment horizontal="center" vertical="center"/>
    </xf>
    <xf numFmtId="0" fontId="0" fillId="12" borderId="0" xfId="0" applyFill="1" applyAlignment="1">
      <alignment horizontal="center" vertical="center"/>
    </xf>
    <xf numFmtId="0" fontId="0" fillId="12" borderId="125" xfId="0" applyFill="1" applyBorder="1" applyAlignment="1">
      <alignment horizontal="center" vertical="center"/>
    </xf>
    <xf numFmtId="0" fontId="0" fillId="12" borderId="29" xfId="0" applyFill="1" applyBorder="1" applyAlignment="1">
      <alignment horizontal="center" vertical="center"/>
    </xf>
    <xf numFmtId="0" fontId="0" fillId="12" borderId="62" xfId="0" applyFill="1" applyBorder="1" applyAlignment="1">
      <alignment horizontal="center" vertical="center"/>
    </xf>
    <xf numFmtId="0" fontId="0" fillId="12" borderId="110" xfId="0" applyFill="1" applyBorder="1" applyAlignment="1">
      <alignment horizontal="center" vertical="center"/>
    </xf>
    <xf numFmtId="0" fontId="9" fillId="12" borderId="108" xfId="0" applyFont="1" applyFill="1" applyBorder="1" applyAlignment="1">
      <alignment horizontal="center" vertical="center"/>
    </xf>
    <xf numFmtId="0" fontId="9" fillId="12" borderId="29" xfId="0" applyFont="1" applyFill="1" applyBorder="1" applyAlignment="1">
      <alignment horizontal="center" vertical="center"/>
    </xf>
    <xf numFmtId="188" fontId="9" fillId="12" borderId="108" xfId="0" applyNumberFormat="1" applyFont="1" applyFill="1" applyBorder="1" applyAlignment="1" applyProtection="1">
      <alignment horizontal="center" vertical="center"/>
      <protection locked="0"/>
    </xf>
    <xf numFmtId="188" fontId="9" fillId="12" borderId="29" xfId="0" applyNumberFormat="1" applyFont="1" applyFill="1" applyBorder="1" applyAlignment="1" applyProtection="1">
      <alignment horizontal="center" vertical="center"/>
      <protection locked="0"/>
    </xf>
    <xf numFmtId="0" fontId="0" fillId="12" borderId="0" xfId="0" applyFill="1" applyAlignment="1" applyProtection="1">
      <alignment horizontal="center" vertical="center"/>
      <protection locked="0"/>
    </xf>
    <xf numFmtId="0" fontId="0" fillId="12" borderId="125" xfId="0" applyFill="1" applyBorder="1" applyAlignment="1" applyProtection="1">
      <alignment horizontal="center" vertical="center"/>
      <protection locked="0"/>
    </xf>
    <xf numFmtId="0" fontId="9" fillId="12" borderId="62" xfId="0" applyFont="1" applyFill="1" applyBorder="1" applyAlignment="1" applyProtection="1">
      <alignment horizontal="center" vertical="center"/>
      <protection locked="0"/>
    </xf>
    <xf numFmtId="0" fontId="0" fillId="12" borderId="29" xfId="0" applyFill="1" applyBorder="1" applyAlignment="1" applyProtection="1">
      <alignment horizontal="center" vertical="center"/>
      <protection locked="0"/>
    </xf>
    <xf numFmtId="189" fontId="9" fillId="12" borderId="108" xfId="0" applyNumberFormat="1" applyFont="1" applyFill="1" applyBorder="1" applyAlignment="1">
      <alignment horizontal="center" vertical="center"/>
    </xf>
    <xf numFmtId="189" fontId="0" fillId="12" borderId="112" xfId="0" applyNumberFormat="1" applyFill="1" applyBorder="1" applyAlignment="1">
      <alignment horizontal="center" vertical="center"/>
    </xf>
    <xf numFmtId="189" fontId="0" fillId="12" borderId="113" xfId="0" applyNumberFormat="1" applyFill="1" applyBorder="1" applyAlignment="1">
      <alignment horizontal="center" vertical="center"/>
    </xf>
    <xf numFmtId="189" fontId="9" fillId="12" borderId="29" xfId="0" applyNumberFormat="1" applyFont="1" applyFill="1" applyBorder="1" applyAlignment="1">
      <alignment horizontal="center" vertical="center"/>
    </xf>
    <xf numFmtId="189" fontId="0" fillId="12" borderId="0" xfId="0" applyNumberFormat="1" applyFill="1" applyAlignment="1">
      <alignment horizontal="center" vertical="center"/>
    </xf>
    <xf numFmtId="189" fontId="0" fillId="12" borderId="125" xfId="0" applyNumberFormat="1" applyFill="1" applyBorder="1" applyAlignment="1">
      <alignment horizontal="center" vertical="center"/>
    </xf>
    <xf numFmtId="189" fontId="0" fillId="12" borderId="29" xfId="0" applyNumberFormat="1" applyFill="1" applyBorder="1" applyAlignment="1">
      <alignment horizontal="center" vertical="center"/>
    </xf>
    <xf numFmtId="189" fontId="0" fillId="12" borderId="62" xfId="0" applyNumberFormat="1" applyFill="1" applyBorder="1" applyAlignment="1">
      <alignment horizontal="center" vertical="center"/>
    </xf>
    <xf numFmtId="189" fontId="0" fillId="12" borderId="109" xfId="0" applyNumberFormat="1" applyFill="1" applyBorder="1" applyAlignment="1">
      <alignment horizontal="center" vertical="center"/>
    </xf>
    <xf numFmtId="189" fontId="0" fillId="12" borderId="110" xfId="0" applyNumberFormat="1" applyFill="1" applyBorder="1" applyAlignment="1">
      <alignment horizontal="center" vertical="center"/>
    </xf>
    <xf numFmtId="0" fontId="9" fillId="0" borderId="30" xfId="0" applyFont="1" applyBorder="1" applyAlignment="1">
      <alignment horizontal="center" vertical="center"/>
    </xf>
    <xf numFmtId="0" fontId="0" fillId="0" borderId="86" xfId="0" applyBorder="1" applyAlignment="1">
      <alignment horizontal="center" vertical="center"/>
    </xf>
    <xf numFmtId="0" fontId="17" fillId="0" borderId="124" xfId="0" applyFont="1" applyBorder="1" applyAlignment="1">
      <alignment horizontal="center" vertical="center" wrapText="1"/>
    </xf>
    <xf numFmtId="0" fontId="0" fillId="0" borderId="30" xfId="0" applyBorder="1" applyAlignment="1">
      <alignment horizontal="center" vertical="center" wrapText="1"/>
    </xf>
    <xf numFmtId="0" fontId="9" fillId="0" borderId="121" xfId="0" applyFont="1" applyBorder="1" applyAlignment="1">
      <alignment horizontal="center" vertical="center"/>
    </xf>
    <xf numFmtId="0" fontId="37" fillId="0" borderId="119" xfId="0" applyFont="1" applyBorder="1" applyAlignment="1">
      <alignment horizontal="right" vertical="center"/>
    </xf>
    <xf numFmtId="0" fontId="37" fillId="0" borderId="120" xfId="0" applyFont="1" applyBorder="1" applyAlignment="1">
      <alignment horizontal="right" vertical="center"/>
    </xf>
    <xf numFmtId="0" fontId="9" fillId="0" borderId="123" xfId="0" applyFont="1" applyBorder="1" applyAlignment="1">
      <alignment horizontal="center" vertical="center" wrapText="1"/>
    </xf>
    <xf numFmtId="0" fontId="0" fillId="0" borderId="123" xfId="0" applyBorder="1" applyAlignment="1">
      <alignment vertical="center" textRotation="255"/>
    </xf>
    <xf numFmtId="0" fontId="9" fillId="4" borderId="124" xfId="0" applyFont="1" applyFill="1" applyBorder="1" applyAlignment="1" applyProtection="1">
      <alignment horizontal="right" vertical="center"/>
      <protection locked="0"/>
    </xf>
    <xf numFmtId="0" fontId="9" fillId="4" borderId="30" xfId="0" applyFont="1" applyFill="1" applyBorder="1" applyAlignment="1" applyProtection="1">
      <alignment horizontal="right" vertical="center"/>
      <protection locked="0"/>
    </xf>
    <xf numFmtId="189" fontId="9" fillId="0" borderId="124" xfId="0" applyNumberFormat="1" applyFont="1" applyBorder="1" applyAlignment="1">
      <alignment horizontal="right" vertical="center"/>
    </xf>
    <xf numFmtId="189" fontId="0" fillId="0" borderId="30" xfId="0" applyNumberFormat="1" applyBorder="1" applyAlignment="1">
      <alignment horizontal="right" vertical="center"/>
    </xf>
    <xf numFmtId="0" fontId="18" fillId="0" borderId="108" xfId="0" applyFont="1" applyBorder="1" applyAlignment="1">
      <alignment vertical="top" wrapText="1"/>
    </xf>
    <xf numFmtId="0" fontId="18" fillId="0" borderId="86" xfId="0" applyFont="1" applyBorder="1" applyAlignment="1">
      <alignment vertical="top" wrapText="1"/>
    </xf>
    <xf numFmtId="0" fontId="18" fillId="0" borderId="113" xfId="0" applyFont="1" applyBorder="1" applyAlignment="1">
      <alignment vertical="top" wrapText="1"/>
    </xf>
    <xf numFmtId="0" fontId="18" fillId="0" borderId="62" xfId="0" applyFont="1" applyBorder="1" applyAlignment="1">
      <alignment vertical="top" wrapText="1"/>
    </xf>
    <xf numFmtId="0" fontId="18" fillId="0" borderId="109" xfId="0" applyFont="1" applyBorder="1" applyAlignment="1">
      <alignment vertical="top" wrapText="1"/>
    </xf>
    <xf numFmtId="0" fontId="18" fillId="0" borderId="110" xfId="0" applyFont="1" applyBorder="1" applyAlignment="1">
      <alignment vertical="top" wrapText="1"/>
    </xf>
    <xf numFmtId="189" fontId="9" fillId="0" borderId="30" xfId="0" applyNumberFormat="1" applyFont="1" applyBorder="1" applyAlignment="1">
      <alignment horizontal="right" vertical="center"/>
    </xf>
    <xf numFmtId="0" fontId="0" fillId="4" borderId="30" xfId="0" applyFill="1" applyBorder="1" applyAlignment="1" applyProtection="1">
      <alignment horizontal="right" vertical="center"/>
      <protection locked="0"/>
    </xf>
    <xf numFmtId="0" fontId="0" fillId="4" borderId="32" xfId="0" applyFill="1" applyBorder="1" applyAlignment="1" applyProtection="1">
      <alignment horizontal="right" vertical="center"/>
      <protection locked="0"/>
    </xf>
    <xf numFmtId="189" fontId="9" fillId="0" borderId="108" xfId="0" applyNumberFormat="1" applyFont="1" applyBorder="1" applyAlignment="1">
      <alignment horizontal="right" vertical="center"/>
    </xf>
    <xf numFmtId="0" fontId="0" fillId="0" borderId="113" xfId="0" applyBorder="1" applyAlignment="1">
      <alignment horizontal="right" vertical="center"/>
    </xf>
    <xf numFmtId="189" fontId="0" fillId="0" borderId="29" xfId="0" applyNumberFormat="1" applyBorder="1" applyAlignment="1">
      <alignment horizontal="right" vertical="center"/>
    </xf>
    <xf numFmtId="0" fontId="0" fillId="0" borderId="125" xfId="0" applyBorder="1" applyAlignment="1">
      <alignment horizontal="right" vertical="center"/>
    </xf>
    <xf numFmtId="189" fontId="0" fillId="0" borderId="62" xfId="0" applyNumberFormat="1" applyBorder="1" applyAlignment="1">
      <alignment horizontal="right" vertical="center"/>
    </xf>
    <xf numFmtId="0" fontId="0" fillId="0" borderId="110" xfId="0" applyBorder="1" applyAlignment="1">
      <alignment horizontal="right" vertical="center"/>
    </xf>
    <xf numFmtId="0" fontId="18" fillId="0" borderId="29" xfId="0" applyFont="1" applyBorder="1" applyAlignment="1">
      <alignment vertical="top" wrapText="1"/>
    </xf>
    <xf numFmtId="0" fontId="18" fillId="0" borderId="0" xfId="0" applyFont="1" applyAlignment="1">
      <alignment vertical="top" wrapText="1"/>
    </xf>
    <xf numFmtId="0" fontId="18" fillId="0" borderId="125" xfId="0" applyFont="1" applyBorder="1" applyAlignment="1">
      <alignment vertical="top" wrapText="1"/>
    </xf>
    <xf numFmtId="0" fontId="9" fillId="4" borderId="123" xfId="0" applyFont="1" applyFill="1" applyBorder="1" applyAlignment="1" applyProtection="1">
      <alignment horizontal="center" vertical="center" wrapText="1"/>
      <protection locked="0"/>
    </xf>
    <xf numFmtId="0" fontId="9" fillId="0" borderId="32" xfId="0" applyFont="1" applyBorder="1" applyAlignment="1">
      <alignment horizontal="center" vertical="center"/>
    </xf>
    <xf numFmtId="0" fontId="9" fillId="4" borderId="32" xfId="0" applyFont="1" applyFill="1" applyBorder="1" applyAlignment="1" applyProtection="1">
      <alignment horizontal="right" vertical="center"/>
      <protection locked="0"/>
    </xf>
    <xf numFmtId="0" fontId="17" fillId="0" borderId="123" xfId="0" applyFont="1" applyBorder="1" applyAlignment="1">
      <alignment vertical="center" wrapText="1"/>
    </xf>
    <xf numFmtId="0" fontId="17" fillId="0" borderId="123" xfId="0" applyFont="1" applyBorder="1"/>
    <xf numFmtId="0" fontId="9" fillId="0" borderId="108" xfId="0" applyFont="1" applyBorder="1" applyAlignment="1">
      <alignment horizontal="right" vertical="center"/>
    </xf>
    <xf numFmtId="0" fontId="9" fillId="0" borderId="29" xfId="0" applyFont="1" applyBorder="1" applyAlignment="1">
      <alignment horizontal="right" vertical="center"/>
    </xf>
    <xf numFmtId="0" fontId="9" fillId="0" borderId="62" xfId="0" applyFont="1" applyBorder="1" applyAlignment="1">
      <alignment horizontal="right" vertical="center"/>
    </xf>
    <xf numFmtId="189" fontId="0" fillId="0" borderId="113" xfId="0" applyNumberFormat="1" applyBorder="1" applyAlignment="1">
      <alignment horizontal="right" vertical="center"/>
    </xf>
    <xf numFmtId="189" fontId="0" fillId="0" borderId="125" xfId="0" applyNumberFormat="1" applyBorder="1" applyAlignment="1">
      <alignment horizontal="right" vertical="center"/>
    </xf>
    <xf numFmtId="0" fontId="0" fillId="0" borderId="62" xfId="0" applyBorder="1" applyAlignment="1">
      <alignment horizontal="right" vertical="center"/>
    </xf>
    <xf numFmtId="0" fontId="7" fillId="0" borderId="108" xfId="0" applyFont="1" applyBorder="1" applyAlignment="1">
      <alignment horizontal="right" vertical="center"/>
    </xf>
    <xf numFmtId="0" fontId="7" fillId="0" borderId="62" xfId="0" applyFont="1" applyBorder="1" applyAlignment="1">
      <alignment horizontal="right" vertical="center"/>
    </xf>
    <xf numFmtId="0" fontId="9" fillId="4" borderId="108" xfId="0" applyFont="1" applyFill="1" applyBorder="1" applyAlignment="1" applyProtection="1">
      <alignment horizontal="right" vertical="center"/>
      <protection locked="0"/>
    </xf>
    <xf numFmtId="0" fontId="0" fillId="0" borderId="113" xfId="0" applyBorder="1" applyAlignment="1" applyProtection="1">
      <alignment horizontal="right" vertical="center"/>
      <protection locked="0"/>
    </xf>
    <xf numFmtId="0" fontId="0" fillId="4" borderId="62" xfId="0" applyFill="1" applyBorder="1" applyAlignment="1" applyProtection="1">
      <alignment horizontal="right" vertical="center"/>
      <protection locked="0"/>
    </xf>
    <xf numFmtId="0" fontId="0" fillId="0" borderId="110" xfId="0" applyBorder="1" applyAlignment="1" applyProtection="1">
      <alignment horizontal="right" vertical="center"/>
      <protection locked="0"/>
    </xf>
    <xf numFmtId="189" fontId="0" fillId="0" borderId="110" xfId="0" applyNumberFormat="1" applyBorder="1" applyAlignment="1">
      <alignment horizontal="right" vertical="center"/>
    </xf>
    <xf numFmtId="0" fontId="7" fillId="0" borderId="108" xfId="0" applyFont="1" applyBorder="1" applyAlignment="1">
      <alignment horizontal="right" vertical="center" wrapText="1"/>
    </xf>
    <xf numFmtId="0" fontId="0" fillId="0" borderId="113" xfId="0" applyBorder="1" applyAlignment="1">
      <alignment horizontal="right" vertical="center" wrapText="1"/>
    </xf>
    <xf numFmtId="0" fontId="7" fillId="0" borderId="29" xfId="0" applyFont="1" applyBorder="1" applyAlignment="1">
      <alignment horizontal="right" vertical="center" wrapText="1"/>
    </xf>
    <xf numFmtId="0" fontId="0" fillId="0" borderId="125" xfId="0" applyBorder="1" applyAlignment="1">
      <alignment horizontal="right" vertical="center" wrapText="1"/>
    </xf>
    <xf numFmtId="0" fontId="7" fillId="0" borderId="62" xfId="0" applyFont="1" applyBorder="1" applyAlignment="1">
      <alignment horizontal="right" vertical="center" wrapText="1"/>
    </xf>
    <xf numFmtId="0" fontId="0" fillId="0" borderId="110" xfId="0" applyBorder="1" applyAlignment="1">
      <alignment horizontal="right" vertical="center" wrapText="1"/>
    </xf>
    <xf numFmtId="189" fontId="9" fillId="0" borderId="29" xfId="0" applyNumberFormat="1" applyFont="1" applyBorder="1" applyAlignment="1">
      <alignment horizontal="right" vertical="center"/>
    </xf>
    <xf numFmtId="0" fontId="32" fillId="0" borderId="108" xfId="0" applyFont="1" applyBorder="1" applyAlignment="1">
      <alignment vertical="top" wrapText="1"/>
    </xf>
    <xf numFmtId="0" fontId="32" fillId="0" borderId="29" xfId="0" applyFont="1" applyBorder="1" applyAlignment="1">
      <alignment vertical="top" wrapText="1"/>
    </xf>
    <xf numFmtId="0" fontId="7" fillId="0" borderId="29" xfId="0" applyFont="1" applyBorder="1" applyAlignment="1">
      <alignment horizontal="right" vertical="center"/>
    </xf>
    <xf numFmtId="0" fontId="9" fillId="12" borderId="123" xfId="0" applyFont="1" applyFill="1" applyBorder="1" applyAlignment="1" applyProtection="1">
      <alignment horizontal="center" vertical="center" wrapText="1"/>
      <protection locked="0"/>
    </xf>
    <xf numFmtId="0" fontId="9" fillId="12" borderId="124" xfId="0" applyFont="1" applyFill="1" applyBorder="1" applyAlignment="1" applyProtection="1">
      <alignment horizontal="right" vertical="center"/>
      <protection locked="0"/>
    </xf>
    <xf numFmtId="0" fontId="9" fillId="12" borderId="32" xfId="0" applyFont="1" applyFill="1" applyBorder="1" applyAlignment="1" applyProtection="1">
      <alignment horizontal="right" vertical="center"/>
      <protection locked="0"/>
    </xf>
    <xf numFmtId="0" fontId="0" fillId="12" borderId="32" xfId="0" applyFill="1" applyBorder="1" applyAlignment="1" applyProtection="1">
      <alignment horizontal="right" vertical="center"/>
      <protection locked="0"/>
    </xf>
    <xf numFmtId="0" fontId="0" fillId="12" borderId="30" xfId="0" applyFill="1" applyBorder="1" applyAlignment="1" applyProtection="1">
      <alignment horizontal="right" vertical="center"/>
      <protection locked="0"/>
    </xf>
    <xf numFmtId="0" fontId="9" fillId="12" borderId="108" xfId="0" applyFont="1" applyFill="1" applyBorder="1" applyAlignment="1" applyProtection="1">
      <alignment horizontal="right" vertical="center"/>
      <protection locked="0"/>
    </xf>
    <xf numFmtId="0" fontId="0" fillId="12" borderId="113" xfId="0" applyFill="1" applyBorder="1" applyAlignment="1" applyProtection="1">
      <alignment horizontal="right" vertical="center"/>
      <protection locked="0"/>
    </xf>
    <xf numFmtId="0" fontId="0" fillId="12" borderId="62" xfId="0" applyFill="1" applyBorder="1" applyAlignment="1" applyProtection="1">
      <alignment horizontal="right" vertical="center"/>
      <protection locked="0"/>
    </xf>
    <xf numFmtId="0" fontId="0" fillId="12" borderId="110" xfId="0" applyFill="1" applyBorder="1" applyAlignment="1" applyProtection="1">
      <alignment horizontal="right" vertical="center"/>
      <protection locked="0"/>
    </xf>
    <xf numFmtId="0" fontId="9" fillId="12" borderId="30" xfId="0" applyFont="1" applyFill="1" applyBorder="1" applyAlignment="1" applyProtection="1">
      <alignment horizontal="right" vertical="center"/>
      <protection locked="0"/>
    </xf>
    <xf numFmtId="0" fontId="9" fillId="4" borderId="123" xfId="0" applyFont="1" applyFill="1" applyBorder="1" applyAlignment="1">
      <alignment horizontal="center" vertical="center"/>
    </xf>
    <xf numFmtId="0" fontId="9" fillId="0" borderId="123" xfId="0" applyFont="1" applyBorder="1" applyAlignment="1">
      <alignment wrapText="1"/>
    </xf>
    <xf numFmtId="0" fontId="9" fillId="4" borderId="124" xfId="0" applyFont="1" applyFill="1" applyBorder="1" applyAlignment="1">
      <alignment horizontal="center" vertical="center"/>
    </xf>
    <xf numFmtId="0" fontId="9" fillId="4" borderId="30" xfId="0" applyFont="1" applyFill="1" applyBorder="1" applyAlignment="1">
      <alignment horizontal="center" vertical="center"/>
    </xf>
    <xf numFmtId="0" fontId="9" fillId="4" borderId="123" xfId="0" applyFont="1" applyFill="1" applyBorder="1" applyAlignment="1" applyProtection="1">
      <alignment horizontal="center" vertical="center"/>
      <protection locked="0"/>
    </xf>
    <xf numFmtId="0" fontId="0" fillId="0" borderId="123" xfId="0" applyBorder="1" applyAlignment="1">
      <alignment horizontal="center" vertical="center" wrapText="1"/>
    </xf>
    <xf numFmtId="0" fontId="9" fillId="12" borderId="123" xfId="0" applyFont="1" applyFill="1" applyBorder="1" applyAlignment="1">
      <alignment horizontal="center" vertical="center"/>
    </xf>
    <xf numFmtId="0" fontId="9" fillId="12" borderId="124" xfId="0" applyFont="1" applyFill="1" applyBorder="1" applyAlignment="1">
      <alignment horizontal="center" vertical="center"/>
    </xf>
    <xf numFmtId="0" fontId="9" fillId="12" borderId="30" xfId="0" applyFont="1" applyFill="1" applyBorder="1" applyAlignment="1">
      <alignment horizontal="center" vertical="center"/>
    </xf>
    <xf numFmtId="0" fontId="9" fillId="12" borderId="123" xfId="0" applyFont="1" applyFill="1" applyBorder="1" applyAlignment="1" applyProtection="1">
      <alignment horizontal="center" vertical="center"/>
      <protection locked="0"/>
    </xf>
    <xf numFmtId="0" fontId="9" fillId="0" borderId="41" xfId="0" applyFont="1" applyBorder="1" applyAlignment="1">
      <alignment horizontal="center" vertical="center" wrapText="1"/>
    </xf>
    <xf numFmtId="0" fontId="0" fillId="0" borderId="42" xfId="0" applyBorder="1" applyAlignment="1">
      <alignment horizontal="center" vertical="center" wrapText="1"/>
    </xf>
    <xf numFmtId="0" fontId="0" fillId="0" borderId="17" xfId="0" applyBorder="1" applyAlignment="1">
      <alignment horizontal="center" vertical="center" wrapText="1"/>
    </xf>
    <xf numFmtId="0" fontId="0" fillId="0" borderId="16" xfId="0" applyBorder="1" applyAlignment="1">
      <alignment horizontal="center" vertical="center" wrapText="1"/>
    </xf>
    <xf numFmtId="0" fontId="9" fillId="4" borderId="41" xfId="0" applyFont="1" applyFill="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protection locked="0"/>
    </xf>
    <xf numFmtId="0" fontId="9" fillId="4" borderId="43" xfId="0" applyFont="1" applyFill="1" applyBorder="1" applyAlignment="1" applyProtection="1">
      <alignment horizontal="center" vertical="center" wrapText="1"/>
      <protection locked="0"/>
    </xf>
    <xf numFmtId="0" fontId="0" fillId="0" borderId="17" xfId="0" applyFont="1" applyBorder="1" applyAlignment="1" applyProtection="1">
      <alignment horizontal="center" vertical="center" wrapText="1"/>
      <protection locked="0"/>
    </xf>
    <xf numFmtId="0" fontId="0" fillId="0" borderId="16" xfId="0" applyFont="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9" fillId="0" borderId="30" xfId="5" applyFont="1" applyBorder="1" applyAlignment="1">
      <alignment horizontal="center" vertical="center" wrapText="1"/>
    </xf>
    <xf numFmtId="0" fontId="9" fillId="0" borderId="9" xfId="5" applyFont="1" applyBorder="1" applyAlignment="1">
      <alignment horizontal="center" vertical="center" wrapText="1"/>
    </xf>
    <xf numFmtId="0" fontId="9" fillId="4" borderId="29" xfId="5" applyNumberFormat="1" applyFont="1" applyFill="1" applyBorder="1" applyAlignment="1" applyProtection="1">
      <alignment horizontal="center" vertical="center" wrapText="1"/>
      <protection locked="0"/>
    </xf>
    <xf numFmtId="0" fontId="0" fillId="4" borderId="45" xfId="0" applyNumberFormat="1" applyFill="1" applyBorder="1" applyAlignment="1" applyProtection="1">
      <alignment vertical="center" wrapText="1"/>
      <protection locked="0"/>
    </xf>
    <xf numFmtId="0" fontId="1" fillId="4" borderId="17" xfId="5" applyNumberFormat="1" applyFont="1" applyFill="1" applyBorder="1" applyAlignment="1" applyProtection="1">
      <alignment vertical="center" wrapText="1"/>
      <protection locked="0"/>
    </xf>
    <xf numFmtId="0" fontId="0" fillId="4" borderId="18" xfId="0" applyNumberFormat="1" applyFill="1" applyBorder="1" applyAlignment="1" applyProtection="1">
      <alignment vertical="center" wrapText="1"/>
      <protection locked="0"/>
    </xf>
    <xf numFmtId="180" fontId="9" fillId="0" borderId="29" xfId="5" applyNumberFormat="1" applyFont="1" applyBorder="1" applyAlignment="1" applyProtection="1">
      <alignment horizontal="center" vertical="center" wrapText="1"/>
      <protection locked="0"/>
    </xf>
    <xf numFmtId="0" fontId="0" fillId="0" borderId="45" xfId="0" applyBorder="1" applyAlignment="1">
      <alignment vertical="center" wrapText="1"/>
    </xf>
    <xf numFmtId="0" fontId="9" fillId="0" borderId="17" xfId="5" applyFont="1" applyBorder="1" applyAlignment="1">
      <alignment vertical="center" wrapText="1"/>
    </xf>
    <xf numFmtId="0" fontId="0" fillId="0" borderId="18" xfId="0" applyBorder="1" applyAlignment="1">
      <alignment vertical="center" wrapText="1"/>
    </xf>
    <xf numFmtId="0" fontId="9" fillId="0" borderId="37" xfId="0" applyFont="1" applyFill="1" applyBorder="1" applyAlignment="1">
      <alignment vertical="center" wrapText="1"/>
    </xf>
    <xf numFmtId="0" fontId="0" fillId="0" borderId="44" xfId="0" applyBorder="1" applyAlignment="1">
      <alignment vertical="center" wrapText="1"/>
    </xf>
    <xf numFmtId="0" fontId="9" fillId="4" borderId="9" xfId="0" applyFont="1" applyFill="1"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9" fillId="4" borderId="56" xfId="0" applyFont="1" applyFill="1" applyBorder="1" applyAlignment="1" applyProtection="1">
      <alignment horizontal="center" vertical="center" wrapText="1"/>
      <protection locked="0"/>
    </xf>
    <xf numFmtId="0" fontId="9" fillId="0" borderId="39" xfId="5" applyFont="1" applyBorder="1" applyAlignment="1">
      <alignment horizontal="center" vertical="center" wrapText="1"/>
    </xf>
    <xf numFmtId="0" fontId="0" fillId="0" borderId="39" xfId="0" applyBorder="1" applyAlignment="1">
      <alignment horizontal="center" vertical="center" wrapText="1"/>
    </xf>
    <xf numFmtId="0" fontId="9" fillId="4" borderId="39" xfId="5" applyFont="1" applyFill="1" applyBorder="1" applyAlignment="1" applyProtection="1">
      <alignment horizontal="center" vertical="center" wrapText="1"/>
      <protection locked="0"/>
    </xf>
    <xf numFmtId="0" fontId="0" fillId="4" borderId="39" xfId="0" applyFill="1" applyBorder="1" applyAlignment="1" applyProtection="1">
      <alignment vertical="center"/>
      <protection locked="0"/>
    </xf>
    <xf numFmtId="0" fontId="0" fillId="4" borderId="30" xfId="0" applyFill="1" applyBorder="1" applyAlignment="1" applyProtection="1">
      <alignment vertical="center"/>
      <protection locked="0"/>
    </xf>
    <xf numFmtId="0" fontId="9" fillId="0" borderId="29" xfId="5" applyFont="1" applyBorder="1" applyAlignment="1">
      <alignment horizontal="center" vertical="center" wrapText="1"/>
    </xf>
    <xf numFmtId="0" fontId="9" fillId="0" borderId="0" xfId="5" applyFont="1" applyBorder="1" applyAlignment="1">
      <alignment horizontal="center" vertical="center" wrapText="1"/>
    </xf>
    <xf numFmtId="0" fontId="0" fillId="0" borderId="45" xfId="0" applyBorder="1" applyAlignment="1">
      <alignment horizontal="center" vertical="center" wrapText="1"/>
    </xf>
    <xf numFmtId="0" fontId="9" fillId="0" borderId="17" xfId="5" applyFont="1" applyBorder="1" applyAlignment="1">
      <alignment horizontal="center" vertical="center" wrapText="1"/>
    </xf>
    <xf numFmtId="0" fontId="9" fillId="0" borderId="16" xfId="5" applyFont="1" applyBorder="1" applyAlignment="1">
      <alignment horizontal="center" vertical="center" wrapText="1"/>
    </xf>
    <xf numFmtId="0" fontId="0" fillId="0" borderId="18" xfId="0" applyBorder="1" applyAlignment="1">
      <alignment horizontal="center" vertical="center" wrapText="1"/>
    </xf>
    <xf numFmtId="0" fontId="9" fillId="4" borderId="29" xfId="5" applyFont="1" applyFill="1" applyBorder="1" applyAlignment="1" applyProtection="1">
      <alignment horizontal="center" vertical="center" wrapText="1"/>
      <protection locked="0"/>
    </xf>
    <xf numFmtId="0" fontId="0" fillId="4" borderId="45" xfId="0" applyFill="1" applyBorder="1" applyAlignment="1" applyProtection="1">
      <alignment vertical="center" wrapText="1"/>
      <protection locked="0"/>
    </xf>
    <xf numFmtId="0" fontId="0" fillId="4" borderId="29" xfId="0" applyFill="1" applyBorder="1" applyAlignment="1" applyProtection="1">
      <alignment vertical="center" wrapText="1"/>
      <protection locked="0"/>
    </xf>
    <xf numFmtId="0" fontId="0" fillId="4" borderId="17" xfId="0" applyFill="1" applyBorder="1" applyAlignment="1" applyProtection="1">
      <alignment vertical="center" wrapText="1"/>
      <protection locked="0"/>
    </xf>
    <xf numFmtId="0" fontId="0" fillId="4" borderId="18" xfId="0" applyFill="1" applyBorder="1" applyAlignment="1" applyProtection="1">
      <alignment vertical="center" wrapText="1"/>
      <protection locked="0"/>
    </xf>
    <xf numFmtId="0" fontId="9" fillId="0" borderId="9" xfId="0" applyFont="1" applyBorder="1" applyAlignment="1">
      <alignment horizontal="center" vertical="center" wrapText="1"/>
    </xf>
    <xf numFmtId="180" fontId="9" fillId="4" borderId="41" xfId="0" applyNumberFormat="1" applyFont="1" applyFill="1" applyBorder="1" applyAlignment="1" applyProtection="1">
      <alignment horizontal="center" vertical="center" wrapText="1"/>
      <protection locked="0"/>
    </xf>
    <xf numFmtId="0" fontId="0" fillId="0" borderId="42" xfId="0" applyBorder="1" applyAlignment="1" applyProtection="1">
      <alignment vertical="center" wrapText="1"/>
      <protection locked="0"/>
    </xf>
    <xf numFmtId="180" fontId="9" fillId="4" borderId="29"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0" fontId="26" fillId="4" borderId="17" xfId="0" applyFont="1" applyFill="1" applyBorder="1" applyAlignment="1" applyProtection="1">
      <alignment vertical="center" wrapText="1"/>
      <protection locked="0"/>
    </xf>
    <xf numFmtId="0" fontId="0" fillId="0" borderId="16" xfId="0" applyBorder="1" applyAlignment="1" applyProtection="1">
      <alignment vertical="center" wrapText="1"/>
      <protection locked="0"/>
    </xf>
    <xf numFmtId="180" fontId="9" fillId="0" borderId="39" xfId="0" applyNumberFormat="1" applyFont="1" applyBorder="1" applyAlignment="1" applyProtection="1">
      <alignment horizontal="center" vertical="center" wrapText="1"/>
      <protection locked="0"/>
    </xf>
    <xf numFmtId="180" fontId="9" fillId="0" borderId="32" xfId="0" applyNumberFormat="1" applyFont="1" applyBorder="1" applyAlignment="1" applyProtection="1">
      <alignment horizontal="center" vertical="center" wrapText="1"/>
      <protection locked="0"/>
    </xf>
    <xf numFmtId="0" fontId="9" fillId="0" borderId="30" xfId="0" applyFont="1" applyBorder="1" applyAlignment="1">
      <alignment vertical="center" wrapText="1"/>
    </xf>
    <xf numFmtId="0" fontId="9" fillId="0" borderId="42" xfId="0" applyFont="1" applyBorder="1" applyAlignment="1">
      <alignment horizontal="center" vertical="center" wrapText="1"/>
    </xf>
    <xf numFmtId="0" fontId="9" fillId="0" borderId="43" xfId="0" applyFont="1" applyBorder="1" applyAlignment="1">
      <alignment horizontal="center" vertical="center" wrapText="1"/>
    </xf>
    <xf numFmtId="0" fontId="0" fillId="0" borderId="43" xfId="0" applyBorder="1" applyAlignment="1">
      <alignment horizontal="center" vertical="center" wrapText="1"/>
    </xf>
    <xf numFmtId="0" fontId="9" fillId="0" borderId="57" xfId="0" applyFont="1" applyBorder="1" applyAlignment="1">
      <alignment horizontal="center" vertical="center" wrapText="1"/>
    </xf>
    <xf numFmtId="0" fontId="0" fillId="0" borderId="58" xfId="0" applyBorder="1" applyAlignment="1">
      <alignment horizontal="center" vertical="center" wrapText="1"/>
    </xf>
    <xf numFmtId="0" fontId="7" fillId="0" borderId="2" xfId="1" applyFont="1" applyBorder="1" applyAlignment="1" applyProtection="1">
      <alignment horizontal="center" vertical="center"/>
    </xf>
    <xf numFmtId="0" fontId="7" fillId="0" borderId="38" xfId="1" applyFont="1" applyBorder="1" applyAlignment="1" applyProtection="1">
      <alignment horizontal="center" vertical="center"/>
    </xf>
    <xf numFmtId="0" fontId="7" fillId="0" borderId="6" xfId="1" applyFont="1" applyBorder="1" applyAlignment="1" applyProtection="1">
      <alignment horizontal="center" vertical="center"/>
    </xf>
    <xf numFmtId="0" fontId="0" fillId="0" borderId="6" xfId="0" applyBorder="1" applyAlignment="1">
      <alignment horizontal="center" vertical="center"/>
    </xf>
    <xf numFmtId="0" fontId="0" fillId="0" borderId="38" xfId="0" applyBorder="1" applyAlignment="1">
      <alignment horizontal="center" vertical="center"/>
    </xf>
    <xf numFmtId="0" fontId="0" fillId="0" borderId="7" xfId="0" applyBorder="1" applyAlignment="1">
      <alignment horizontal="center" vertical="center"/>
    </xf>
    <xf numFmtId="0" fontId="7" fillId="4" borderId="25" xfId="1" applyFont="1" applyFill="1" applyBorder="1" applyAlignment="1" applyProtection="1">
      <alignment horizontal="center" vertical="center"/>
    </xf>
    <xf numFmtId="0" fontId="7" fillId="4" borderId="23" xfId="1" applyFont="1" applyFill="1" applyBorder="1" applyAlignment="1" applyProtection="1">
      <alignment horizontal="center" vertical="center"/>
    </xf>
    <xf numFmtId="0" fontId="0" fillId="4" borderId="24" xfId="0" applyFill="1" applyBorder="1" applyAlignment="1">
      <alignment horizontal="center" vertical="center"/>
    </xf>
    <xf numFmtId="0" fontId="7" fillId="0" borderId="11" xfId="1" applyFont="1" applyBorder="1" applyAlignment="1" applyProtection="1">
      <alignment horizontal="center" vertical="center"/>
    </xf>
    <xf numFmtId="0" fontId="7" fillId="0" borderId="14" xfId="1" applyFont="1" applyBorder="1" applyAlignment="1" applyProtection="1">
      <alignment horizontal="center" vertical="center"/>
    </xf>
    <xf numFmtId="0" fontId="0" fillId="0" borderId="14" xfId="0" applyBorder="1" applyAlignment="1">
      <alignment horizontal="center" vertical="center"/>
    </xf>
    <xf numFmtId="0" fontId="0" fillId="0" borderId="44" xfId="0" applyBorder="1" applyAlignment="1">
      <alignment horizontal="center" vertical="center"/>
    </xf>
    <xf numFmtId="0" fontId="0" fillId="0" borderId="12" xfId="0" applyBorder="1" applyAlignment="1">
      <alignment horizontal="center" vertical="center"/>
    </xf>
    <xf numFmtId="0" fontId="7" fillId="8" borderId="21" xfId="1" applyFont="1" applyFill="1" applyBorder="1" applyAlignment="1" applyProtection="1">
      <alignment horizontal="left" vertical="top"/>
      <protection locked="0"/>
    </xf>
    <xf numFmtId="0" fontId="7" fillId="8" borderId="15" xfId="1" applyFont="1" applyFill="1" applyBorder="1" applyAlignment="1" applyProtection="1">
      <alignment horizontal="left" vertical="top"/>
      <protection locked="0"/>
    </xf>
    <xf numFmtId="0" fontId="0" fillId="4" borderId="15" xfId="0" applyFill="1" applyBorder="1" applyAlignment="1">
      <alignment horizontal="left" vertical="top"/>
    </xf>
    <xf numFmtId="0" fontId="0" fillId="4" borderId="28" xfId="0" applyFill="1" applyBorder="1" applyAlignment="1">
      <alignment horizontal="left" vertical="top"/>
    </xf>
    <xf numFmtId="0" fontId="0" fillId="4" borderId="22" xfId="0" applyFill="1" applyBorder="1" applyAlignment="1">
      <alignment horizontal="left" vertical="top"/>
    </xf>
    <xf numFmtId="0" fontId="7" fillId="8" borderId="26" xfId="1" applyFont="1" applyFill="1" applyBorder="1" applyAlignment="1" applyProtection="1">
      <alignment horizontal="left" vertical="top"/>
      <protection locked="0"/>
    </xf>
    <xf numFmtId="0" fontId="7" fillId="8" borderId="0" xfId="1" applyFont="1" applyFill="1" applyBorder="1" applyAlignment="1" applyProtection="1">
      <alignment horizontal="left" vertical="top"/>
      <protection locked="0"/>
    </xf>
    <xf numFmtId="0" fontId="0" fillId="4" borderId="0" xfId="0" applyFill="1" applyBorder="1" applyAlignment="1">
      <alignment horizontal="left" vertical="top"/>
    </xf>
    <xf numFmtId="0" fontId="0" fillId="4" borderId="27" xfId="0" applyFill="1" applyBorder="1" applyAlignment="1">
      <alignment horizontal="left" vertical="top"/>
    </xf>
    <xf numFmtId="0" fontId="7" fillId="8" borderId="19" xfId="1" applyFont="1" applyFill="1" applyBorder="1" applyAlignment="1" applyProtection="1">
      <alignment horizontal="left" vertical="top"/>
      <protection locked="0"/>
    </xf>
    <xf numFmtId="0" fontId="0" fillId="4" borderId="17" xfId="0" applyFill="1" applyBorder="1" applyAlignment="1">
      <alignment horizontal="left" vertical="top"/>
    </xf>
    <xf numFmtId="0" fontId="0" fillId="4" borderId="16" xfId="0" applyFill="1" applyBorder="1" applyAlignment="1">
      <alignment horizontal="left" vertical="top"/>
    </xf>
    <xf numFmtId="0" fontId="0" fillId="4" borderId="18" xfId="0" applyFill="1" applyBorder="1" applyAlignment="1">
      <alignment horizontal="left" vertical="top"/>
    </xf>
    <xf numFmtId="0" fontId="7" fillId="4" borderId="37" xfId="1" applyFont="1" applyFill="1" applyBorder="1" applyAlignment="1" applyProtection="1">
      <alignment horizontal="center" vertical="center" shrinkToFit="1"/>
      <protection locked="0"/>
    </xf>
    <xf numFmtId="0" fontId="7" fillId="4" borderId="44" xfId="1" applyFont="1" applyFill="1" applyBorder="1" applyAlignment="1" applyProtection="1">
      <alignment horizontal="center" vertical="center" shrinkToFit="1"/>
      <protection locked="0"/>
    </xf>
    <xf numFmtId="0" fontId="0" fillId="4" borderId="44" xfId="0" applyFill="1" applyBorder="1" applyAlignment="1" applyProtection="1">
      <alignment horizontal="center" vertical="center" shrinkToFit="1"/>
      <protection locked="0"/>
    </xf>
    <xf numFmtId="0" fontId="0" fillId="0" borderId="44"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7" fillId="4" borderId="37" xfId="1" applyFont="1" applyFill="1" applyBorder="1" applyAlignment="1" applyProtection="1">
      <alignment vertical="center"/>
      <protection locked="0"/>
    </xf>
    <xf numFmtId="0" fontId="0" fillId="4" borderId="44" xfId="0" applyFill="1" applyBorder="1" applyAlignment="1" applyProtection="1">
      <alignment vertical="center"/>
      <protection locked="0"/>
    </xf>
    <xf numFmtId="0" fontId="0" fillId="0" borderId="44" xfId="0" applyBorder="1" applyAlignment="1" applyProtection="1">
      <alignment vertical="center"/>
      <protection locked="0"/>
    </xf>
    <xf numFmtId="0" fontId="0" fillId="0" borderId="40" xfId="0" applyBorder="1" applyAlignment="1" applyProtection="1">
      <alignment vertical="center"/>
      <protection locked="0"/>
    </xf>
    <xf numFmtId="0" fontId="7" fillId="4" borderId="37" xfId="1" applyFont="1" applyFill="1" applyBorder="1" applyAlignment="1" applyProtection="1">
      <alignment horizontal="center" vertical="center" shrinkToFit="1"/>
    </xf>
    <xf numFmtId="0" fontId="7" fillId="4" borderId="44" xfId="1" applyFont="1" applyFill="1" applyBorder="1" applyAlignment="1" applyProtection="1">
      <alignment horizontal="center" vertical="center" shrinkToFit="1"/>
    </xf>
    <xf numFmtId="0" fontId="0" fillId="4" borderId="44" xfId="0" applyFill="1" applyBorder="1" applyAlignment="1">
      <alignment horizontal="center" vertical="center" shrinkToFit="1"/>
    </xf>
    <xf numFmtId="0" fontId="0" fillId="0" borderId="44" xfId="0" applyBorder="1" applyAlignment="1">
      <alignment horizontal="center" vertical="center" shrinkToFit="1"/>
    </xf>
    <xf numFmtId="0" fontId="0" fillId="0" borderId="40" xfId="0" applyBorder="1" applyAlignment="1">
      <alignment horizontal="center" vertical="center" shrinkToFit="1"/>
    </xf>
    <xf numFmtId="0" fontId="7" fillId="4" borderId="37" xfId="1" applyFont="1" applyFill="1" applyBorder="1" applyAlignment="1" applyProtection="1">
      <alignment vertical="center"/>
    </xf>
    <xf numFmtId="0" fontId="0" fillId="4" borderId="44" xfId="0" applyFill="1" applyBorder="1" applyAlignment="1">
      <alignment vertical="center"/>
    </xf>
    <xf numFmtId="0" fontId="0" fillId="0" borderId="44" xfId="0" applyBorder="1" applyAlignment="1">
      <alignment vertical="center"/>
    </xf>
    <xf numFmtId="0" fontId="0" fillId="0" borderId="40" xfId="0" applyBorder="1" applyAlignment="1">
      <alignment vertical="center"/>
    </xf>
    <xf numFmtId="0" fontId="7" fillId="0" borderId="11" xfId="1" applyFont="1" applyBorder="1" applyAlignment="1" applyProtection="1">
      <alignment horizontal="center" vertical="center" shrinkToFit="1"/>
    </xf>
    <xf numFmtId="0" fontId="7" fillId="0" borderId="14" xfId="1" applyFont="1" applyBorder="1" applyAlignment="1" applyProtection="1">
      <alignment horizontal="center" vertical="center" shrinkToFit="1"/>
    </xf>
    <xf numFmtId="0" fontId="0" fillId="0" borderId="14" xfId="0" applyBorder="1" applyAlignment="1">
      <alignment horizontal="center" vertical="center" shrinkToFit="1"/>
    </xf>
    <xf numFmtId="0" fontId="0" fillId="0" borderId="12" xfId="0" applyBorder="1" applyAlignment="1">
      <alignment horizontal="center" vertical="center" shrinkToFit="1"/>
    </xf>
    <xf numFmtId="0" fontId="7" fillId="4" borderId="25" xfId="1" applyFont="1" applyFill="1" applyBorder="1" applyAlignment="1" applyProtection="1">
      <alignment horizontal="center" vertical="center"/>
      <protection locked="0"/>
    </xf>
    <xf numFmtId="0" fontId="7" fillId="4" borderId="23" xfId="1" applyFont="1"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0" fillId="4" borderId="15" xfId="0" applyFill="1" applyBorder="1" applyAlignment="1" applyProtection="1">
      <alignment horizontal="left" vertical="top"/>
      <protection locked="0"/>
    </xf>
    <xf numFmtId="0" fontId="0" fillId="4" borderId="28"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0" xfId="0" applyFill="1" applyBorder="1" applyAlignment="1" applyProtection="1">
      <alignment horizontal="left" vertical="top"/>
      <protection locked="0"/>
    </xf>
    <xf numFmtId="0" fontId="0" fillId="4" borderId="27" xfId="0" applyFill="1" applyBorder="1" applyAlignment="1" applyProtection="1">
      <alignment horizontal="left" vertical="top"/>
      <protection locked="0"/>
    </xf>
    <xf numFmtId="0" fontId="0" fillId="4" borderId="17" xfId="0" applyFill="1" applyBorder="1" applyAlignment="1" applyProtection="1">
      <alignment horizontal="left" vertical="top"/>
      <protection locked="0"/>
    </xf>
    <xf numFmtId="0" fontId="0" fillId="4" borderId="16" xfId="0" applyFill="1" applyBorder="1" applyAlignment="1" applyProtection="1">
      <alignment horizontal="left" vertical="top"/>
      <protection locked="0"/>
    </xf>
    <xf numFmtId="0" fontId="0" fillId="4" borderId="18" xfId="0" applyFill="1" applyBorder="1" applyAlignment="1" applyProtection="1">
      <alignment horizontal="left" vertical="top"/>
      <protection locked="0"/>
    </xf>
    <xf numFmtId="0" fontId="7" fillId="0" borderId="37" xfId="1" applyFont="1" applyFill="1" applyBorder="1" applyAlignment="1" applyProtection="1">
      <alignment horizontal="center" vertical="center" shrinkToFit="1"/>
    </xf>
    <xf numFmtId="0" fontId="0" fillId="0" borderId="44" xfId="0" applyFill="1" applyBorder="1" applyAlignment="1">
      <alignment horizontal="center" vertical="center" shrinkToFit="1"/>
    </xf>
    <xf numFmtId="0" fontId="0" fillId="0" borderId="40" xfId="0" applyFill="1" applyBorder="1" applyAlignment="1">
      <alignment horizontal="center" vertical="center" shrinkToFit="1"/>
    </xf>
    <xf numFmtId="0" fontId="7" fillId="4" borderId="25" xfId="1" applyFont="1" applyFill="1" applyBorder="1" applyAlignment="1" applyProtection="1">
      <alignment horizontal="center" vertical="center" shrinkToFit="1"/>
      <protection locked="0"/>
    </xf>
    <xf numFmtId="0" fontId="7" fillId="4" borderId="23" xfId="1" applyFont="1" applyFill="1" applyBorder="1" applyAlignment="1" applyProtection="1">
      <alignment horizontal="center" vertical="center" shrinkToFit="1"/>
      <protection locked="0"/>
    </xf>
    <xf numFmtId="0" fontId="7" fillId="4" borderId="24" xfId="1" applyFont="1" applyFill="1" applyBorder="1" applyAlignment="1" applyProtection="1">
      <alignment horizontal="center" vertical="center" shrinkToFit="1"/>
      <protection locked="0"/>
    </xf>
    <xf numFmtId="0" fontId="9" fillId="4" borderId="37" xfId="0" applyFont="1" applyFill="1" applyBorder="1" applyAlignment="1" applyProtection="1">
      <alignment horizontal="center" vertical="center" shrinkToFit="1"/>
      <protection locked="0"/>
    </xf>
    <xf numFmtId="0" fontId="9" fillId="4" borderId="44" xfId="0" applyFont="1" applyFill="1" applyBorder="1" applyAlignment="1" applyProtection="1">
      <alignment horizontal="center" vertical="center" shrinkToFit="1"/>
      <protection locked="0"/>
    </xf>
    <xf numFmtId="0" fontId="9" fillId="4" borderId="40" xfId="0" applyFont="1" applyFill="1" applyBorder="1" applyAlignment="1" applyProtection="1">
      <alignment horizontal="center" vertical="center" shrinkToFit="1"/>
      <protection locked="0"/>
    </xf>
    <xf numFmtId="0" fontId="7" fillId="2" borderId="2" xfId="1" applyFont="1" applyFill="1" applyBorder="1" applyAlignment="1" applyProtection="1">
      <alignment horizontal="center" vertical="center"/>
      <protection locked="0"/>
    </xf>
    <xf numFmtId="0" fontId="7" fillId="2" borderId="6" xfId="1" applyFont="1" applyFill="1" applyBorder="1" applyAlignment="1" applyProtection="1">
      <alignment horizontal="center" vertical="center"/>
      <protection locked="0"/>
    </xf>
    <xf numFmtId="0" fontId="7" fillId="2" borderId="10" xfId="1" applyFont="1" applyFill="1" applyBorder="1" applyAlignment="1" applyProtection="1">
      <alignment horizontal="center" vertical="center"/>
      <protection locked="0"/>
    </xf>
    <xf numFmtId="0" fontId="7" fillId="2" borderId="20" xfId="1" applyFont="1" applyFill="1" applyBorder="1" applyAlignment="1" applyProtection="1">
      <alignment horizontal="center" vertical="center"/>
      <protection locked="0"/>
    </xf>
    <xf numFmtId="0" fontId="7" fillId="4" borderId="37" xfId="1" applyFont="1" applyFill="1" applyBorder="1" applyAlignment="1" applyProtection="1">
      <alignment horizontal="center" vertical="center"/>
      <protection locked="0"/>
    </xf>
    <xf numFmtId="0" fontId="0" fillId="4" borderId="44" xfId="0" applyFill="1"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182" fontId="9" fillId="0" borderId="48" xfId="5" applyNumberFormat="1" applyFont="1" applyFill="1" applyBorder="1" applyAlignment="1">
      <alignment horizontal="right" vertical="center" wrapText="1"/>
    </xf>
    <xf numFmtId="182" fontId="9" fillId="0" borderId="49" xfId="5" applyNumberFormat="1" applyFont="1" applyFill="1" applyBorder="1" applyAlignment="1">
      <alignment horizontal="right" vertical="center" wrapText="1"/>
    </xf>
    <xf numFmtId="0" fontId="0" fillId="0" borderId="49" xfId="0" applyBorder="1" applyAlignment="1">
      <alignment vertical="center"/>
    </xf>
    <xf numFmtId="0" fontId="0" fillId="0" borderId="50" xfId="0" applyBorder="1" applyAlignment="1">
      <alignment vertical="center"/>
    </xf>
    <xf numFmtId="179" fontId="9" fillId="4" borderId="53" xfId="5" applyNumberFormat="1" applyFont="1" applyFill="1" applyBorder="1" applyAlignment="1" applyProtection="1">
      <alignment horizontal="right" vertical="center" wrapText="1"/>
      <protection locked="0"/>
    </xf>
    <xf numFmtId="179" fontId="1" fillId="4" borderId="53" xfId="5" applyNumberFormat="1" applyFont="1" applyFill="1" applyBorder="1" applyAlignment="1" applyProtection="1">
      <alignment horizontal="right" vertical="center" wrapText="1"/>
      <protection locked="0"/>
    </xf>
    <xf numFmtId="0" fontId="0" fillId="4" borderId="53" xfId="0" applyFill="1" applyBorder="1" applyAlignment="1" applyProtection="1">
      <alignment vertical="center"/>
      <protection locked="0"/>
    </xf>
    <xf numFmtId="0" fontId="0" fillId="4" borderId="61" xfId="0" applyFill="1" applyBorder="1" applyAlignment="1" applyProtection="1">
      <alignment vertical="center"/>
      <protection locked="0"/>
    </xf>
    <xf numFmtId="179" fontId="9" fillId="0" borderId="30" xfId="5" applyNumberFormat="1" applyFont="1" applyFill="1" applyBorder="1" applyAlignment="1">
      <alignment horizontal="right" vertical="center" wrapText="1"/>
    </xf>
    <xf numFmtId="179" fontId="1" fillId="0" borderId="30" xfId="5" applyNumberFormat="1" applyFont="1" applyFill="1" applyBorder="1" applyAlignment="1">
      <alignment horizontal="right" vertical="center" wrapText="1"/>
    </xf>
    <xf numFmtId="0" fontId="0" fillId="0" borderId="30" xfId="0" applyFill="1" applyBorder="1" applyAlignment="1">
      <alignment vertical="center"/>
    </xf>
    <xf numFmtId="0" fontId="0" fillId="0" borderId="17" xfId="0" applyFill="1" applyBorder="1" applyAlignment="1">
      <alignment vertical="center"/>
    </xf>
    <xf numFmtId="0" fontId="29" fillId="7" borderId="37" xfId="5" applyFont="1" applyFill="1" applyBorder="1" applyAlignment="1">
      <alignment horizontal="center" vertical="center" wrapText="1"/>
    </xf>
    <xf numFmtId="0" fontId="29" fillId="7" borderId="44" xfId="5" applyFont="1" applyFill="1" applyBorder="1" applyAlignment="1">
      <alignment horizontal="center" vertical="center" wrapText="1"/>
    </xf>
    <xf numFmtId="182" fontId="9" fillId="0" borderId="9" xfId="5" applyNumberFormat="1" applyFont="1" applyFill="1" applyBorder="1" applyAlignment="1">
      <alignment horizontal="right" vertical="center" wrapText="1"/>
    </xf>
    <xf numFmtId="182" fontId="1" fillId="0" borderId="9" xfId="5" applyNumberFormat="1" applyFont="1" applyFill="1" applyBorder="1" applyAlignment="1">
      <alignment horizontal="right" vertical="center" wrapText="1"/>
    </xf>
    <xf numFmtId="0" fontId="0" fillId="0" borderId="9" xfId="0" applyFill="1" applyBorder="1" applyAlignment="1">
      <alignment vertical="center"/>
    </xf>
    <xf numFmtId="0" fontId="0" fillId="0" borderId="37" xfId="0" applyFill="1" applyBorder="1" applyAlignment="1">
      <alignment vertical="center"/>
    </xf>
    <xf numFmtId="179" fontId="9" fillId="4" borderId="9" xfId="5" applyNumberFormat="1" applyFont="1" applyFill="1" applyBorder="1" applyAlignment="1" applyProtection="1">
      <alignment horizontal="right" vertical="center" wrapText="1"/>
      <protection locked="0"/>
    </xf>
    <xf numFmtId="0" fontId="1" fillId="4" borderId="9" xfId="5" applyFont="1" applyFill="1" applyBorder="1" applyAlignment="1" applyProtection="1">
      <alignment horizontal="right" vertical="center" wrapText="1"/>
      <protection locked="0"/>
    </xf>
    <xf numFmtId="0" fontId="0" fillId="4" borderId="9" xfId="0" applyFill="1" applyBorder="1" applyAlignment="1" applyProtection="1">
      <alignment vertical="center"/>
      <protection locked="0"/>
    </xf>
    <xf numFmtId="0" fontId="0" fillId="4" borderId="37" xfId="0" applyFill="1" applyBorder="1" applyAlignment="1" applyProtection="1">
      <alignment vertical="center"/>
      <protection locked="0"/>
    </xf>
    <xf numFmtId="182" fontId="9" fillId="0" borderId="37" xfId="5" applyNumberFormat="1" applyFont="1" applyFill="1" applyBorder="1" applyAlignment="1">
      <alignment horizontal="right" vertical="center" wrapText="1"/>
    </xf>
    <xf numFmtId="182" fontId="1" fillId="0" borderId="44" xfId="5" applyNumberFormat="1" applyFont="1" applyFill="1" applyBorder="1" applyAlignment="1">
      <alignment horizontal="right" vertical="center" wrapText="1"/>
    </xf>
    <xf numFmtId="182" fontId="9" fillId="0" borderId="29" xfId="5" applyNumberFormat="1" applyFont="1" applyFill="1" applyBorder="1" applyAlignment="1">
      <alignment horizontal="right" vertical="center" wrapText="1"/>
    </xf>
    <xf numFmtId="182" fontId="9" fillId="0" borderId="0" xfId="5" applyNumberFormat="1" applyFont="1" applyFill="1" applyBorder="1" applyAlignment="1">
      <alignment horizontal="right" vertical="center" wrapText="1"/>
    </xf>
    <xf numFmtId="0" fontId="0" fillId="0" borderId="0" xfId="0" applyBorder="1" applyAlignment="1">
      <alignment vertical="center"/>
    </xf>
    <xf numFmtId="182" fontId="9" fillId="0" borderId="48" xfId="5" applyNumberFormat="1" applyFont="1" applyBorder="1" applyAlignment="1">
      <alignment vertical="center" wrapText="1"/>
    </xf>
    <xf numFmtId="182" fontId="0" fillId="0" borderId="49" xfId="0" applyNumberFormat="1" applyBorder="1" applyAlignment="1">
      <alignment vertical="center" wrapText="1"/>
    </xf>
    <xf numFmtId="179" fontId="9" fillId="0" borderId="46" xfId="5" applyNumberFormat="1" applyFont="1" applyFill="1" applyBorder="1" applyAlignment="1">
      <alignment horizontal="right" vertical="center" wrapText="1"/>
    </xf>
    <xf numFmtId="179" fontId="1" fillId="0" borderId="36" xfId="5" applyNumberFormat="1" applyFont="1" applyFill="1" applyBorder="1" applyAlignment="1">
      <alignment horizontal="right" vertical="center" wrapText="1"/>
    </xf>
    <xf numFmtId="179" fontId="9" fillId="0" borderId="36" xfId="5" applyNumberFormat="1" applyFont="1" applyFill="1" applyBorder="1" applyAlignment="1">
      <alignment horizontal="right" vertical="center" wrapText="1"/>
    </xf>
    <xf numFmtId="179" fontId="9" fillId="0" borderId="48" xfId="5" applyNumberFormat="1" applyFont="1" applyFill="1" applyBorder="1" applyAlignment="1">
      <alignment horizontal="right" vertical="center" wrapText="1"/>
    </xf>
    <xf numFmtId="179" fontId="1" fillId="0" borderId="49" xfId="5" applyNumberFormat="1" applyFont="1" applyFill="1" applyBorder="1" applyAlignment="1">
      <alignment horizontal="right" vertical="center" wrapText="1"/>
    </xf>
    <xf numFmtId="179" fontId="9" fillId="4" borderId="37" xfId="5" applyNumberFormat="1" applyFont="1" applyFill="1" applyBorder="1" applyAlignment="1" applyProtection="1">
      <alignment horizontal="right" vertical="center" wrapText="1"/>
      <protection locked="0"/>
    </xf>
    <xf numFmtId="179" fontId="9" fillId="4" borderId="44" xfId="5" applyNumberFormat="1" applyFont="1" applyFill="1" applyBorder="1" applyAlignment="1" applyProtection="1">
      <alignment horizontal="right" vertical="center" wrapText="1"/>
      <protection locked="0"/>
    </xf>
    <xf numFmtId="179" fontId="1" fillId="4" borderId="44" xfId="5" applyNumberFormat="1" applyFont="1" applyFill="1" applyBorder="1" applyAlignment="1" applyProtection="1">
      <alignment horizontal="right" vertical="center" wrapText="1"/>
      <protection locked="0"/>
    </xf>
    <xf numFmtId="182" fontId="9" fillId="0" borderId="37" xfId="5" applyNumberFormat="1" applyFont="1" applyBorder="1" applyAlignment="1">
      <alignment vertical="center" wrapText="1"/>
    </xf>
    <xf numFmtId="0" fontId="29" fillId="13" borderId="37" xfId="5" applyFont="1" applyFill="1" applyBorder="1" applyAlignment="1">
      <alignment horizontal="center" vertical="center" wrapText="1"/>
    </xf>
    <xf numFmtId="0" fontId="30" fillId="13" borderId="44" xfId="0" applyFont="1" applyFill="1" applyBorder="1" applyAlignment="1">
      <alignment horizontal="center" vertical="center" wrapText="1"/>
    </xf>
    <xf numFmtId="0" fontId="30" fillId="13" borderId="40" xfId="0" applyFont="1" applyFill="1" applyBorder="1" applyAlignment="1">
      <alignment horizontal="center" vertical="center" wrapText="1"/>
    </xf>
    <xf numFmtId="182" fontId="9" fillId="4" borderId="37" xfId="5" applyNumberFormat="1" applyFont="1" applyFill="1" applyBorder="1" applyAlignment="1" applyProtection="1">
      <alignment vertical="center" wrapText="1"/>
      <protection locked="0"/>
    </xf>
    <xf numFmtId="182" fontId="0" fillId="4" borderId="44" xfId="0" applyNumberFormat="1" applyFill="1" applyBorder="1" applyAlignment="1" applyProtection="1">
      <alignment vertical="center" wrapText="1"/>
      <protection locked="0"/>
    </xf>
    <xf numFmtId="182" fontId="9" fillId="4" borderId="52" xfId="5" applyNumberFormat="1" applyFont="1" applyFill="1" applyBorder="1" applyAlignment="1" applyProtection="1">
      <alignment vertical="center" wrapText="1"/>
      <protection locked="0"/>
    </xf>
    <xf numFmtId="182" fontId="0" fillId="4" borderId="51" xfId="0" applyNumberFormat="1" applyFill="1" applyBorder="1" applyAlignment="1" applyProtection="1">
      <alignment vertical="center" wrapText="1"/>
      <protection locked="0"/>
    </xf>
    <xf numFmtId="0" fontId="9" fillId="10" borderId="33" xfId="5" applyFont="1" applyFill="1" applyBorder="1" applyAlignment="1">
      <alignment horizontal="center" vertical="center" shrinkToFit="1"/>
    </xf>
    <xf numFmtId="0" fontId="9" fillId="10" borderId="55" xfId="5" applyFont="1" applyFill="1" applyBorder="1" applyAlignment="1">
      <alignment horizontal="center" vertical="center" shrinkToFit="1"/>
    </xf>
    <xf numFmtId="0" fontId="9" fillId="10" borderId="34" xfId="5" applyFont="1" applyFill="1" applyBorder="1" applyAlignment="1">
      <alignment horizontal="center" vertical="center" shrinkToFit="1"/>
    </xf>
    <xf numFmtId="0" fontId="9" fillId="11" borderId="33" xfId="5" applyFont="1" applyFill="1" applyBorder="1" applyAlignment="1">
      <alignment horizontal="center" vertical="center" shrinkToFit="1"/>
    </xf>
    <xf numFmtId="0" fontId="9" fillId="11" borderId="55" xfId="5" applyFont="1" applyFill="1" applyBorder="1" applyAlignment="1">
      <alignment horizontal="center" vertical="center" shrinkToFit="1"/>
    </xf>
    <xf numFmtId="0" fontId="9" fillId="11" borderId="31" xfId="5" applyFont="1" applyFill="1" applyBorder="1" applyAlignment="1">
      <alignment horizontal="center" vertical="center" shrinkToFit="1"/>
    </xf>
    <xf numFmtId="179" fontId="9" fillId="0" borderId="17" xfId="5" applyNumberFormat="1" applyFont="1" applyFill="1" applyBorder="1" applyAlignment="1">
      <alignment horizontal="right" vertical="center" wrapText="1"/>
    </xf>
    <xf numFmtId="179" fontId="1" fillId="0" borderId="16" xfId="5" applyNumberFormat="1" applyFont="1" applyFill="1" applyBorder="1" applyAlignment="1">
      <alignment horizontal="right" vertical="center" wrapText="1"/>
    </xf>
    <xf numFmtId="179" fontId="9" fillId="0" borderId="16" xfId="5" applyNumberFormat="1" applyFont="1" applyFill="1" applyBorder="1" applyAlignment="1">
      <alignment horizontal="right" vertical="center" wrapText="1"/>
    </xf>
    <xf numFmtId="181" fontId="9" fillId="4" borderId="37" xfId="5" applyNumberFormat="1" applyFont="1" applyFill="1" applyBorder="1" applyAlignment="1" applyProtection="1">
      <alignment horizontal="center" vertical="center" wrapText="1"/>
      <protection locked="0"/>
    </xf>
    <xf numFmtId="181" fontId="9" fillId="4" borderId="44" xfId="5" applyNumberFormat="1" applyFont="1" applyFill="1" applyBorder="1" applyAlignment="1" applyProtection="1">
      <alignment horizontal="center" vertical="center" wrapText="1"/>
      <protection locked="0"/>
    </xf>
    <xf numFmtId="181" fontId="9" fillId="4" borderId="40" xfId="5" applyNumberFormat="1" applyFont="1" applyFill="1" applyBorder="1" applyAlignment="1" applyProtection="1">
      <alignment horizontal="center" vertical="center" wrapText="1"/>
      <protection locked="0"/>
    </xf>
    <xf numFmtId="0" fontId="9" fillId="0" borderId="32" xfId="5" applyFont="1" applyBorder="1" applyAlignment="1">
      <alignment horizontal="center" vertical="center" wrapText="1"/>
    </xf>
    <xf numFmtId="0" fontId="9" fillId="4" borderId="39" xfId="5" applyFont="1" applyFill="1" applyBorder="1" applyAlignment="1" applyProtection="1">
      <alignment horizontal="left" vertical="top" wrapText="1"/>
      <protection locked="0"/>
    </xf>
    <xf numFmtId="0" fontId="9" fillId="4" borderId="32" xfId="5" applyFont="1" applyFill="1" applyBorder="1" applyAlignment="1" applyProtection="1">
      <alignment horizontal="left" vertical="top" wrapText="1"/>
      <protection locked="0"/>
    </xf>
    <xf numFmtId="0" fontId="9" fillId="4" borderId="30" xfId="5" applyFont="1" applyFill="1" applyBorder="1" applyAlignment="1" applyProtection="1">
      <alignment horizontal="left" vertical="top" wrapText="1"/>
      <protection locked="0"/>
    </xf>
    <xf numFmtId="0" fontId="9" fillId="0" borderId="17" xfId="5" applyFont="1" applyBorder="1" applyAlignment="1">
      <alignment horizontal="left" vertical="center"/>
    </xf>
    <xf numFmtId="0" fontId="9" fillId="0" borderId="16" xfId="5" applyFont="1" applyBorder="1" applyAlignment="1">
      <alignment horizontal="left" vertical="center"/>
    </xf>
    <xf numFmtId="0" fontId="9" fillId="4" borderId="37" xfId="5" applyFont="1" applyFill="1" applyBorder="1" applyAlignment="1" applyProtection="1">
      <alignment horizontal="center" vertical="center" wrapText="1"/>
      <protection locked="0"/>
    </xf>
    <xf numFmtId="0" fontId="9" fillId="4" borderId="44" xfId="5" applyFont="1" applyFill="1" applyBorder="1" applyAlignment="1" applyProtection="1">
      <alignment horizontal="center" vertical="center" wrapText="1"/>
      <protection locked="0"/>
    </xf>
    <xf numFmtId="0" fontId="9" fillId="4" borderId="40" xfId="5" applyFont="1" applyFill="1" applyBorder="1" applyAlignment="1" applyProtection="1">
      <alignment horizontal="center" vertical="center" wrapText="1"/>
      <protection locked="0"/>
    </xf>
    <xf numFmtId="181" fontId="9" fillId="4" borderId="41" xfId="5" applyNumberFormat="1" applyFont="1" applyFill="1" applyBorder="1" applyAlignment="1" applyProtection="1">
      <alignment horizontal="center" vertical="center" wrapText="1"/>
      <protection locked="0"/>
    </xf>
    <xf numFmtId="181" fontId="9" fillId="4" borderId="42" xfId="5" applyNumberFormat="1" applyFont="1" applyFill="1" applyBorder="1" applyAlignment="1" applyProtection="1">
      <alignment horizontal="center" vertical="center" wrapText="1"/>
      <protection locked="0"/>
    </xf>
    <xf numFmtId="181" fontId="9" fillId="4" borderId="43" xfId="5" applyNumberFormat="1" applyFont="1" applyFill="1" applyBorder="1" applyAlignment="1" applyProtection="1">
      <alignment horizontal="center" vertical="center" wrapText="1"/>
      <protection locked="0"/>
    </xf>
    <xf numFmtId="0" fontId="9" fillId="4" borderId="9" xfId="5" applyFont="1" applyFill="1" applyBorder="1" applyAlignment="1" applyProtection="1">
      <alignment horizontal="left" vertical="top" wrapText="1"/>
      <protection locked="0"/>
    </xf>
    <xf numFmtId="0" fontId="9" fillId="0" borderId="9" xfId="5" applyFont="1" applyBorder="1" applyAlignment="1">
      <alignment horizontal="left" vertical="center"/>
    </xf>
    <xf numFmtId="0" fontId="9" fillId="4" borderId="9" xfId="5" applyFont="1" applyFill="1" applyBorder="1" applyAlignment="1" applyProtection="1">
      <alignment horizontal="center" vertical="center" wrapText="1"/>
      <protection locked="0"/>
    </xf>
    <xf numFmtId="0" fontId="9" fillId="0" borderId="9" xfId="5" applyFont="1" applyBorder="1" applyAlignment="1">
      <alignment horizontal="left" vertical="center" wrapText="1"/>
    </xf>
    <xf numFmtId="0" fontId="1" fillId="0" borderId="9" xfId="5" applyFont="1" applyBorder="1" applyAlignment="1">
      <alignment horizontal="center" vertical="center" wrapText="1"/>
    </xf>
    <xf numFmtId="181" fontId="9" fillId="4" borderId="17" xfId="5" applyNumberFormat="1" applyFont="1" applyFill="1" applyBorder="1" applyAlignment="1" applyProtection="1">
      <alignment horizontal="center" vertical="center" wrapText="1"/>
      <protection locked="0"/>
    </xf>
    <xf numFmtId="181" fontId="9" fillId="4" borderId="16" xfId="5" applyNumberFormat="1" applyFont="1" applyFill="1" applyBorder="1" applyAlignment="1" applyProtection="1">
      <alignment horizontal="center" vertical="center" wrapText="1"/>
      <protection locked="0"/>
    </xf>
    <xf numFmtId="181" fontId="9" fillId="4" borderId="18" xfId="5" applyNumberFormat="1" applyFont="1" applyFill="1" applyBorder="1" applyAlignment="1" applyProtection="1">
      <alignment horizontal="center" vertical="center" wrapText="1"/>
      <protection locked="0"/>
    </xf>
    <xf numFmtId="0" fontId="7" fillId="0" borderId="9" xfId="1" applyFont="1" applyBorder="1" applyAlignment="1" applyProtection="1">
      <alignment horizontal="center" vertical="center" shrinkToFit="1"/>
    </xf>
    <xf numFmtId="0" fontId="0" fillId="0" borderId="9" xfId="0" applyBorder="1" applyAlignment="1">
      <alignment horizontal="center" vertical="center" shrinkToFit="1"/>
    </xf>
    <xf numFmtId="0" fontId="7" fillId="0" borderId="9" xfId="1" applyFont="1" applyBorder="1" applyAlignment="1" applyProtection="1">
      <alignment horizontal="center" vertical="center"/>
    </xf>
    <xf numFmtId="0" fontId="0" fillId="0" borderId="9" xfId="0" applyBorder="1" applyAlignment="1">
      <alignment horizontal="center" vertical="center"/>
    </xf>
    <xf numFmtId="0" fontId="7" fillId="0" borderId="37" xfId="1" applyFont="1" applyBorder="1" applyAlignment="1" applyProtection="1">
      <alignment horizontal="center" vertical="center" shrinkToFit="1"/>
    </xf>
    <xf numFmtId="0" fontId="7" fillId="0" borderId="37" xfId="1" applyFont="1" applyBorder="1" applyAlignment="1" applyProtection="1">
      <alignment horizontal="center" vertical="center"/>
    </xf>
    <xf numFmtId="0" fontId="0" fillId="0" borderId="40" xfId="0" applyBorder="1" applyAlignment="1">
      <alignment horizontal="center" vertical="center"/>
    </xf>
    <xf numFmtId="0" fontId="7" fillId="4" borderId="41" xfId="1" applyFont="1" applyFill="1" applyBorder="1" applyAlignment="1" applyProtection="1">
      <alignment horizontal="center" vertical="center"/>
      <protection locked="0"/>
    </xf>
    <xf numFmtId="0" fontId="7" fillId="4" borderId="28" xfId="1" applyFont="1" applyFill="1" applyBorder="1" applyAlignment="1" applyProtection="1">
      <alignment horizontal="center" vertical="center"/>
      <protection locked="0"/>
    </xf>
    <xf numFmtId="0" fontId="0" fillId="4" borderId="43" xfId="0" applyFill="1" applyBorder="1" applyAlignment="1" applyProtection="1">
      <alignment horizontal="center" vertical="center"/>
      <protection locked="0"/>
    </xf>
    <xf numFmtId="0" fontId="7" fillId="4" borderId="29" xfId="1" applyFont="1" applyFill="1" applyBorder="1" applyAlignment="1" applyProtection="1">
      <alignment horizontal="center" vertical="center"/>
      <protection locked="0"/>
    </xf>
    <xf numFmtId="0" fontId="7" fillId="4" borderId="0" xfId="1" applyFont="1" applyFill="1" applyBorder="1" applyAlignment="1" applyProtection="1">
      <alignment horizontal="center" vertical="center"/>
      <protection locked="0"/>
    </xf>
    <xf numFmtId="0" fontId="0" fillId="4" borderId="45" xfId="0" applyFill="1"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7" fillId="0" borderId="41" xfId="1" applyFont="1" applyBorder="1" applyAlignment="1" applyProtection="1">
      <alignment horizontal="center" vertical="center" wrapText="1" shrinkToFit="1"/>
    </xf>
    <xf numFmtId="0" fontId="0" fillId="0" borderId="28" xfId="0" applyBorder="1" applyAlignment="1">
      <alignment horizontal="center" vertical="center" shrinkToFit="1"/>
    </xf>
    <xf numFmtId="0" fontId="0" fillId="0" borderId="43" xfId="0" applyBorder="1" applyAlignment="1">
      <alignment horizontal="center" vertical="center" shrinkToFit="1"/>
    </xf>
    <xf numFmtId="0" fontId="7" fillId="0" borderId="29" xfId="1" applyFont="1" applyBorder="1" applyAlignment="1" applyProtection="1">
      <alignment horizontal="center" vertical="center" wrapText="1" shrinkToFit="1"/>
    </xf>
    <xf numFmtId="0" fontId="0" fillId="0" borderId="0" xfId="0" applyBorder="1" applyAlignment="1">
      <alignment horizontal="center" vertical="center" shrinkToFit="1"/>
    </xf>
    <xf numFmtId="0" fontId="0" fillId="0" borderId="45" xfId="0" applyBorder="1" applyAlignment="1">
      <alignment horizontal="center" vertical="center" shrinkToFit="1"/>
    </xf>
    <xf numFmtId="0" fontId="0" fillId="0" borderId="17" xfId="0" applyBorder="1" applyAlignment="1">
      <alignment horizontal="center" vertical="center" shrinkToFit="1"/>
    </xf>
    <xf numFmtId="0" fontId="0" fillId="0" borderId="59" xfId="0" applyBorder="1" applyAlignment="1">
      <alignment horizontal="center" vertical="center" shrinkToFit="1"/>
    </xf>
    <xf numFmtId="0" fontId="0" fillId="0" borderId="18" xfId="0" applyBorder="1" applyAlignment="1">
      <alignment horizontal="center" vertical="center" shrinkToFit="1"/>
    </xf>
  </cellXfs>
  <cellStyles count="7">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F1D2D5D6-E451-4D29-B882-139A0B87DD42}"/>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0FF78"/>
      <color rgb="FFCCFFFF"/>
      <color rgb="FFFFFF99"/>
      <color rgb="FFFFCCCC"/>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29</xdr:col>
      <xdr:colOff>133350</xdr:colOff>
      <xdr:row>18</xdr:row>
      <xdr:rowOff>19050</xdr:rowOff>
    </xdr:from>
    <xdr:to>
      <xdr:col>31</xdr:col>
      <xdr:colOff>561976</xdr:colOff>
      <xdr:row>24</xdr:row>
      <xdr:rowOff>19050</xdr:rowOff>
    </xdr:to>
    <xdr:sp macro="" textlink="">
      <xdr:nvSpPr>
        <xdr:cNvPr id="2" name="テキスト ボックス 1">
          <a:extLst>
            <a:ext uri="{FF2B5EF4-FFF2-40B4-BE49-F238E27FC236}">
              <a16:creationId xmlns:a16="http://schemas.microsoft.com/office/drawing/2014/main" id="{CFA5F5AC-7CFE-4122-9CC6-6B4F16185B07}"/>
            </a:ext>
          </a:extLst>
        </xdr:cNvPr>
        <xdr:cNvSpPr txBox="1"/>
      </xdr:nvSpPr>
      <xdr:spPr>
        <a:xfrm>
          <a:off x="10677525" y="38481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133350</xdr:colOff>
      <xdr:row>18</xdr:row>
      <xdr:rowOff>19050</xdr:rowOff>
    </xdr:from>
    <xdr:to>
      <xdr:col>31</xdr:col>
      <xdr:colOff>561976</xdr:colOff>
      <xdr:row>24</xdr:row>
      <xdr:rowOff>19050</xdr:rowOff>
    </xdr:to>
    <xdr:sp macro="" textlink="">
      <xdr:nvSpPr>
        <xdr:cNvPr id="2" name="テキスト ボックス 1">
          <a:extLst>
            <a:ext uri="{FF2B5EF4-FFF2-40B4-BE49-F238E27FC236}">
              <a16:creationId xmlns:a16="http://schemas.microsoft.com/office/drawing/2014/main" id="{0DFA5566-6E22-41BA-999D-338D432A58A5}"/>
            </a:ext>
          </a:extLst>
        </xdr:cNvPr>
        <xdr:cNvSpPr txBox="1"/>
      </xdr:nvSpPr>
      <xdr:spPr>
        <a:xfrm>
          <a:off x="10677525" y="38481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8</xdr:row>
      <xdr:rowOff>171450</xdr:rowOff>
    </xdr:to>
    <xdr:sp macro="" textlink="">
      <xdr:nvSpPr>
        <xdr:cNvPr id="2" name="テキスト ボックス 1">
          <a:extLst>
            <a:ext uri="{FF2B5EF4-FFF2-40B4-BE49-F238E27FC236}">
              <a16:creationId xmlns:a16="http://schemas.microsoft.com/office/drawing/2014/main" id="{25E6FD43-2B31-40D6-97CA-66B2A34398B8}"/>
            </a:ext>
          </a:extLst>
        </xdr:cNvPr>
        <xdr:cNvSpPr txBox="1"/>
      </xdr:nvSpPr>
      <xdr:spPr>
        <a:xfrm>
          <a:off x="12811125"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8</xdr:row>
      <xdr:rowOff>171450</xdr:rowOff>
    </xdr:to>
    <xdr:sp macro="" textlink="">
      <xdr:nvSpPr>
        <xdr:cNvPr id="2" name="テキスト ボックス 1">
          <a:extLst>
            <a:ext uri="{FF2B5EF4-FFF2-40B4-BE49-F238E27FC236}">
              <a16:creationId xmlns:a16="http://schemas.microsoft.com/office/drawing/2014/main" id="{0E7CA988-1392-4AFD-BB0B-429FC8E0912B}"/>
            </a:ext>
          </a:extLst>
        </xdr:cNvPr>
        <xdr:cNvSpPr txBox="1"/>
      </xdr:nvSpPr>
      <xdr:spPr>
        <a:xfrm>
          <a:off x="12811125"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2" name="テキスト ボックス 1">
          <a:extLst>
            <a:ext uri="{FF2B5EF4-FFF2-40B4-BE49-F238E27FC236}">
              <a16:creationId xmlns:a16="http://schemas.microsoft.com/office/drawing/2014/main" id="{9E63357A-3D24-45E2-A840-B84AC6358EC5}"/>
            </a:ext>
          </a:extLst>
        </xdr:cNvPr>
        <xdr:cNvSpPr txBox="1"/>
      </xdr:nvSpPr>
      <xdr:spPr>
        <a:xfrm>
          <a:off x="10968037"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2" name="テキスト ボックス 1">
          <a:extLst>
            <a:ext uri="{FF2B5EF4-FFF2-40B4-BE49-F238E27FC236}">
              <a16:creationId xmlns:a16="http://schemas.microsoft.com/office/drawing/2014/main" id="{EC1902A2-E59D-4FAE-B11F-D93A06810B38}"/>
            </a:ext>
          </a:extLst>
        </xdr:cNvPr>
        <xdr:cNvSpPr txBox="1"/>
      </xdr:nvSpPr>
      <xdr:spPr>
        <a:xfrm>
          <a:off x="10968037"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6"/>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1" t="s">
        <v>362</v>
      </c>
      <c r="B1" s="1"/>
      <c r="C1" s="2"/>
      <c r="D1" s="3" t="str">
        <f>IF(P0!C5&lt;&gt;"","MH"&amp;P0!C5,"")</f>
        <v/>
      </c>
    </row>
    <row r="2" spans="1:15" ht="17.25" customHeight="1">
      <c r="A2" s="4" t="s">
        <v>0</v>
      </c>
    </row>
    <row r="3" spans="1:15" ht="30.75" customHeight="1">
      <c r="A3" s="5" t="s">
        <v>1</v>
      </c>
      <c r="B3" s="6">
        <v>7</v>
      </c>
      <c r="C3" s="82" t="s">
        <v>371</v>
      </c>
      <c r="D3" s="83"/>
      <c r="E3" s="50"/>
      <c r="F3" s="86"/>
      <c r="G3" s="83"/>
    </row>
    <row r="4" spans="1:15" ht="14.45" customHeight="1"/>
    <row r="5" spans="1:15" ht="26.1" customHeight="1">
      <c r="B5" s="7" t="s">
        <v>363</v>
      </c>
      <c r="C5" s="239"/>
      <c r="D5" s="239"/>
      <c r="E5" s="239"/>
      <c r="F5" s="239"/>
    </row>
    <row r="6" spans="1:15" ht="14.1" customHeight="1">
      <c r="A6" s="8"/>
      <c r="H6" s="9"/>
      <c r="I6" s="9"/>
      <c r="J6" s="9"/>
      <c r="K6" s="9"/>
      <c r="L6" s="9"/>
      <c r="M6" s="9"/>
      <c r="N6" s="9"/>
      <c r="O6" s="9"/>
    </row>
    <row r="7" spans="1:15" ht="26.1" customHeight="1">
      <c r="A7" s="10"/>
      <c r="B7" s="11" t="s">
        <v>2</v>
      </c>
      <c r="C7" s="105"/>
    </row>
    <row r="8" spans="1:15" ht="26.1" customHeight="1">
      <c r="A8" s="10"/>
      <c r="B8" s="12" t="s">
        <v>364</v>
      </c>
      <c r="C8" s="239"/>
      <c r="D8" s="239"/>
      <c r="E8" s="239"/>
      <c r="F8" s="239"/>
    </row>
    <row r="9" spans="1:15" ht="26.1" customHeight="1">
      <c r="A9" s="10"/>
      <c r="B9" s="12" t="s">
        <v>3</v>
      </c>
      <c r="C9" s="13"/>
    </row>
    <row r="10" spans="1:15" ht="26.1" customHeight="1">
      <c r="A10" s="10"/>
      <c r="B10" s="12" t="s">
        <v>32</v>
      </c>
      <c r="C10" s="239"/>
      <c r="D10" s="239"/>
      <c r="E10" s="239"/>
      <c r="F10" s="239"/>
    </row>
    <row r="11" spans="1:15" ht="13.5" customHeight="1">
      <c r="A11" s="14"/>
      <c r="B11" s="8"/>
      <c r="C11" s="15"/>
    </row>
    <row r="12" spans="1:15" ht="26.1" customHeight="1">
      <c r="A12" s="10"/>
      <c r="B12" s="11" t="s">
        <v>410</v>
      </c>
      <c r="C12" s="239"/>
      <c r="D12" s="239"/>
      <c r="E12" s="16" t="s">
        <v>4</v>
      </c>
      <c r="F12" s="17"/>
      <c r="G12" s="18"/>
    </row>
    <row r="13" spans="1:15" ht="26.1" customHeight="1">
      <c r="A13" s="10"/>
      <c r="B13" s="11" t="s">
        <v>5</v>
      </c>
      <c r="C13" s="239"/>
      <c r="D13" s="239"/>
      <c r="E13" s="19" t="s">
        <v>6</v>
      </c>
      <c r="F13" s="240"/>
      <c r="G13" s="240"/>
    </row>
    <row r="14" spans="1:15" ht="26.1" customHeight="1">
      <c r="A14" s="10"/>
      <c r="B14" s="11" t="s">
        <v>409</v>
      </c>
      <c r="C14" s="239"/>
      <c r="D14" s="239"/>
      <c r="E14" s="11" t="s">
        <v>5</v>
      </c>
      <c r="F14" s="240"/>
      <c r="G14" s="240"/>
    </row>
    <row r="15" spans="1:15" ht="26.1" customHeight="1">
      <c r="A15" s="10"/>
      <c r="B15" s="11" t="s">
        <v>7</v>
      </c>
      <c r="C15" s="20"/>
    </row>
    <row r="16" spans="1:15" ht="6.95" customHeight="1"/>
  </sheetData>
  <sheetProtection algorithmName="SHA-512" hashValue="WQazr/cE1hxhHqvMwxCNIyKHgrJcX2bBGI02qMrAtRfeksDocMW5KtRE6FxMS7SOiUPsXq8zAG5OCPrtSEYsyA==" saltValue="wiC4bc9xUejDGrY0a246mQ==" spinCount="100000" sheet="1" objects="1" scenarios="1"/>
  <mergeCells count="8">
    <mergeCell ref="C14:D14"/>
    <mergeCell ref="F14:G14"/>
    <mergeCell ref="C5:F5"/>
    <mergeCell ref="C8:F8"/>
    <mergeCell ref="C10:F10"/>
    <mergeCell ref="C12:D12"/>
    <mergeCell ref="C13:D13"/>
    <mergeCell ref="F13:G13"/>
  </mergeCells>
  <phoneticPr fontId="4"/>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xr:uid="{00000000-0002-0000-0000-000000000000}">
      <formula1>0</formula1>
      <formula2>0</formula2>
    </dataValidation>
  </dataValidations>
  <pageMargins left="0.75" right="0.75" top="0.57986111111111116" bottom="1" header="0.51180555555555551" footer="0.51180555555555551"/>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4259B-E227-48DF-87F9-7EFC7FBD0564}">
  <sheetPr codeName="Sheet10">
    <pageSetUpPr fitToPage="1"/>
  </sheetPr>
  <dimension ref="A1:AJ40"/>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30" ht="20.100000000000001" customHeight="1">
      <c r="A1" s="87" t="s">
        <v>483</v>
      </c>
    </row>
    <row r="2" spans="1:30" ht="20.100000000000001" customHeight="1">
      <c r="A2" s="87" t="s">
        <v>484</v>
      </c>
    </row>
    <row r="3" spans="1:30" ht="7.9" customHeight="1"/>
    <row r="4" spans="1:30" ht="20.100000000000001" customHeight="1">
      <c r="A4" s="87" t="s">
        <v>92</v>
      </c>
      <c r="J4" s="387"/>
      <c r="K4" s="366"/>
      <c r="L4" s="366"/>
      <c r="M4" s="386"/>
      <c r="O4" s="87" t="s">
        <v>514</v>
      </c>
    </row>
    <row r="5" spans="1:30" ht="7.9" customHeight="1"/>
    <row r="6" spans="1:30" ht="20.100000000000001" customHeight="1">
      <c r="A6" s="87" t="s">
        <v>520</v>
      </c>
    </row>
    <row r="7" spans="1:30" ht="7.9" customHeight="1"/>
    <row r="8" spans="1:30" ht="18" customHeight="1">
      <c r="D8" s="389" t="s">
        <v>93</v>
      </c>
      <c r="E8" s="389"/>
      <c r="F8" s="389"/>
      <c r="G8" s="389"/>
      <c r="H8" s="390"/>
      <c r="I8" s="390"/>
      <c r="J8" s="390"/>
      <c r="K8" s="390"/>
      <c r="L8" s="390"/>
      <c r="M8" s="390"/>
      <c r="N8" s="390"/>
      <c r="O8" s="390"/>
      <c r="P8" s="390"/>
      <c r="Q8" s="390"/>
      <c r="R8" s="390"/>
      <c r="S8" s="390"/>
      <c r="T8" s="390"/>
      <c r="U8" s="390"/>
      <c r="V8" s="390"/>
      <c r="W8" s="390"/>
      <c r="X8" s="390"/>
      <c r="Y8" s="390"/>
      <c r="Z8" s="390"/>
      <c r="AA8" s="391"/>
      <c r="AB8" s="392"/>
      <c r="AC8" s="392"/>
      <c r="AD8" s="372"/>
    </row>
    <row r="9" spans="1:30" ht="18" customHeight="1">
      <c r="D9" s="390"/>
      <c r="E9" s="390"/>
      <c r="F9" s="390"/>
      <c r="G9" s="390"/>
      <c r="H9" s="390"/>
      <c r="I9" s="390"/>
      <c r="J9" s="390"/>
      <c r="K9" s="390"/>
      <c r="L9" s="390"/>
      <c r="M9" s="390"/>
      <c r="N9" s="390"/>
      <c r="O9" s="390"/>
      <c r="P9" s="390"/>
      <c r="Q9" s="390"/>
      <c r="R9" s="390"/>
      <c r="S9" s="390"/>
      <c r="T9" s="390"/>
      <c r="U9" s="390"/>
      <c r="V9" s="390"/>
      <c r="W9" s="390"/>
      <c r="X9" s="390"/>
      <c r="Y9" s="390"/>
      <c r="Z9" s="390"/>
      <c r="AA9" s="393"/>
      <c r="AB9" s="394"/>
      <c r="AC9" s="394"/>
      <c r="AD9" s="395"/>
    </row>
    <row r="10" spans="1:30" ht="18" customHeight="1">
      <c r="D10" s="389" t="s">
        <v>97</v>
      </c>
      <c r="E10" s="389"/>
      <c r="F10" s="389"/>
      <c r="G10" s="389"/>
      <c r="H10" s="390"/>
      <c r="I10" s="390"/>
      <c r="J10" s="390"/>
      <c r="K10" s="390"/>
      <c r="L10" s="390"/>
      <c r="M10" s="390"/>
      <c r="N10" s="390"/>
      <c r="O10" s="390"/>
      <c r="P10" s="390"/>
      <c r="Q10" s="390"/>
      <c r="R10" s="390"/>
      <c r="S10" s="390"/>
      <c r="T10" s="390"/>
      <c r="U10" s="390"/>
      <c r="V10" s="390"/>
      <c r="W10" s="390"/>
      <c r="X10" s="390"/>
      <c r="Y10" s="390"/>
      <c r="Z10" s="390"/>
      <c r="AA10" s="391"/>
      <c r="AB10" s="392"/>
      <c r="AC10" s="392"/>
      <c r="AD10" s="372"/>
    </row>
    <row r="11" spans="1:30" ht="18" customHeight="1">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3"/>
      <c r="AB11" s="394"/>
      <c r="AC11" s="394"/>
      <c r="AD11" s="395"/>
    </row>
    <row r="12" spans="1:30" ht="7.9" customHeight="1"/>
    <row r="13" spans="1:30" ht="20.100000000000001" customHeight="1">
      <c r="A13" s="87" t="s">
        <v>485</v>
      </c>
    </row>
    <row r="14" spans="1:30" ht="7.9" customHeight="1"/>
    <row r="15" spans="1:30" ht="20.100000000000001" customHeight="1">
      <c r="A15" s="87" t="s">
        <v>94</v>
      </c>
      <c r="J15" s="365"/>
      <c r="K15" s="366"/>
      <c r="L15" s="366"/>
      <c r="M15" s="360"/>
      <c r="O15" s="87" t="s">
        <v>514</v>
      </c>
    </row>
    <row r="16" spans="1:30" ht="7.9" customHeight="1"/>
    <row r="17" spans="1:36" ht="20.100000000000001" customHeight="1">
      <c r="A17" s="87" t="s">
        <v>95</v>
      </c>
      <c r="J17" s="365"/>
      <c r="K17" s="359"/>
      <c r="L17" s="359"/>
      <c r="M17" s="359"/>
      <c r="N17" s="359"/>
      <c r="O17" s="360"/>
      <c r="Q17" s="87" t="s">
        <v>96</v>
      </c>
    </row>
    <row r="18" spans="1:36" ht="7.9" customHeight="1"/>
    <row r="19" spans="1:36" ht="20.100000000000001" customHeight="1">
      <c r="A19" s="87" t="s">
        <v>342</v>
      </c>
    </row>
    <row r="20" spans="1:36" ht="7.9" customHeight="1"/>
    <row r="21" spans="1:36" ht="20.100000000000001" customHeight="1">
      <c r="A21" s="92"/>
      <c r="B21" s="92"/>
      <c r="C21" s="92"/>
      <c r="D21" s="361"/>
      <c r="E21" s="362"/>
      <c r="F21" s="362"/>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50"/>
    </row>
    <row r="22" spans="1:36" ht="20.100000000000001" customHeight="1">
      <c r="A22" s="92"/>
      <c r="B22" s="92"/>
      <c r="C22" s="92"/>
      <c r="D22" s="388"/>
      <c r="E22" s="364"/>
      <c r="F22" s="364"/>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3"/>
    </row>
    <row r="23" spans="1:36" ht="20.100000000000001" customHeight="1">
      <c r="A23" s="92"/>
      <c r="B23" s="92"/>
      <c r="C23" s="92"/>
      <c r="D23" s="388"/>
      <c r="E23" s="364"/>
      <c r="F23" s="364"/>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3"/>
    </row>
    <row r="24" spans="1:36" ht="20.100000000000001" customHeight="1">
      <c r="A24" s="92"/>
      <c r="B24" s="92"/>
      <c r="C24" s="92"/>
      <c r="D24" s="388"/>
      <c r="E24" s="364"/>
      <c r="F24" s="364"/>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3"/>
    </row>
    <row r="25" spans="1:36" ht="19.5" customHeight="1">
      <c r="A25" s="92"/>
      <c r="B25" s="92"/>
      <c r="C25" s="92"/>
      <c r="D25" s="354"/>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6"/>
    </row>
    <row r="26" spans="1:36" ht="7.9" customHeight="1"/>
    <row r="27" spans="1:36" ht="20.100000000000001" customHeight="1">
      <c r="A27" s="87" t="s">
        <v>486</v>
      </c>
    </row>
    <row r="28" spans="1:36" ht="7.9" customHeight="1"/>
    <row r="29" spans="1:36" ht="20.100000000000001" customHeight="1">
      <c r="A29" s="87" t="s">
        <v>98</v>
      </c>
      <c r="J29" s="365"/>
      <c r="K29" s="366"/>
      <c r="L29" s="366"/>
      <c r="M29" s="360"/>
      <c r="O29" s="87" t="s">
        <v>514</v>
      </c>
    </row>
    <row r="30" spans="1:36" ht="7.9" customHeight="1"/>
    <row r="31" spans="1:36" ht="20.100000000000001" customHeight="1">
      <c r="A31" s="87" t="s">
        <v>99</v>
      </c>
      <c r="J31" s="365"/>
      <c r="K31" s="359"/>
      <c r="L31" s="359"/>
      <c r="M31" s="359"/>
      <c r="N31" s="359"/>
      <c r="O31" s="360"/>
      <c r="Q31" s="87" t="s">
        <v>100</v>
      </c>
    </row>
    <row r="32" spans="1:36" ht="7.9" customHeight="1"/>
    <row r="33" spans="1:36" ht="20.100000000000001" customHeight="1">
      <c r="A33" s="87" t="s">
        <v>487</v>
      </c>
    </row>
    <row r="34" spans="1:36" ht="7.9" customHeight="1"/>
    <row r="35" spans="1:36" ht="20.100000000000001" customHeight="1">
      <c r="A35" s="92"/>
      <c r="B35" s="92"/>
      <c r="C35" s="92"/>
      <c r="D35" s="361"/>
      <c r="E35" s="362"/>
      <c r="F35" s="362"/>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349"/>
      <c r="AH35" s="349"/>
      <c r="AI35" s="349"/>
      <c r="AJ35" s="350"/>
    </row>
    <row r="36" spans="1:36" ht="20.100000000000001" customHeight="1">
      <c r="A36" s="92"/>
      <c r="B36" s="92"/>
      <c r="C36" s="92"/>
      <c r="D36" s="388"/>
      <c r="E36" s="364"/>
      <c r="F36" s="364"/>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3"/>
    </row>
    <row r="37" spans="1:36" ht="20.100000000000001" customHeight="1">
      <c r="A37" s="92"/>
      <c r="B37" s="92"/>
      <c r="C37" s="92"/>
      <c r="D37" s="388"/>
      <c r="E37" s="364"/>
      <c r="F37" s="364"/>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3"/>
    </row>
    <row r="38" spans="1:36" ht="20.100000000000001" customHeight="1">
      <c r="A38" s="92"/>
      <c r="B38" s="92"/>
      <c r="C38" s="92"/>
      <c r="D38" s="388"/>
      <c r="E38" s="364"/>
      <c r="F38" s="364"/>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3"/>
    </row>
    <row r="39" spans="1:36" ht="19.5" customHeight="1">
      <c r="A39" s="92"/>
      <c r="B39" s="92"/>
      <c r="C39" s="92"/>
      <c r="D39" s="354"/>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6"/>
    </row>
    <row r="40" spans="1:36" ht="7.9" customHeight="1"/>
  </sheetData>
  <sheetProtection algorithmName="SHA-512" hashValue="3FycQtBsnS+h8M3Nd9bhWuvCopn/Ng7F1THHbDupxNt1EcVRleI3/K27YcBWu3p/JIIDLv5Mb9xg+ZOIjU3DcA==" saltValue="7oADcjpSjr/mOHRn+JX2Wg==" spinCount="100000" sheet="1" objects="1" scenarios="1"/>
  <mergeCells count="11">
    <mergeCell ref="J15:M15"/>
    <mergeCell ref="J4:M4"/>
    <mergeCell ref="D8:Z9"/>
    <mergeCell ref="AA8:AD9"/>
    <mergeCell ref="D10:Z11"/>
    <mergeCell ref="AA10:AD11"/>
    <mergeCell ref="J17:O17"/>
    <mergeCell ref="D21:AJ25"/>
    <mergeCell ref="J29:M29"/>
    <mergeCell ref="J31:O31"/>
    <mergeCell ref="D35:AJ39"/>
  </mergeCells>
  <phoneticPr fontId="4"/>
  <dataValidations count="6">
    <dataValidation type="list" allowBlank="1" showInputMessage="1" showErrorMessage="1" sqref="J4:M4 AA8:AD8 AA10:AD10 J15:M15 J29:M29" xr:uid="{34303208-F9A0-4853-B5E8-12E29480D591}">
      <formula1>"○,×"</formula1>
    </dataValidation>
    <dataValidation operator="equal" allowBlank="1" showErrorMessage="1" errorTitle="入力規則違反" error="リストから選択してください" sqref="D21:AJ25 D35:AJ39" xr:uid="{172F60A9-92A5-4023-B440-A3FBA90F0474}"/>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07AB9085-7C20-43EF-8DB7-49420080ACBA}">
      <formula1>"いる,いない,非該当"</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6C96B161-3435-427C-878D-D1D88BA09C22}">
      <formula1>"○"</formula1>
      <formula2>0</formula2>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87535A83-A9C7-4B49-B642-987800049DCD}">
      <formula1>"○"</formula1>
      <formula2>0</formula2>
    </dataValidation>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4A87367C-AA37-4003-B56A-1822B48E6493}">
      <formula1>"いる,いない"</formula1>
    </dataValidation>
  </dataValidations>
  <pageMargins left="0.6692913385826772" right="0.55118110236220474" top="0.62992125984251968" bottom="0.70866141732283472" header="0.51181102362204722" footer="0.51181102362204722"/>
  <pageSetup paperSize="9" scale="81"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8DAAB-3747-47A9-910F-336A57A083B4}">
  <sheetPr codeName="Sheet11">
    <pageSetUpPr fitToPage="1"/>
  </sheetPr>
  <dimension ref="A1:H26"/>
  <sheetViews>
    <sheetView showGridLines="0" view="pageBreakPreview" zoomScaleNormal="100" zoomScaleSheetLayoutView="100" workbookViewId="0"/>
  </sheetViews>
  <sheetFormatPr defaultColWidth="8.125" defaultRowHeight="13.5"/>
  <cols>
    <col min="1" max="1" width="3.75" style="107" customWidth="1"/>
    <col min="2" max="2" width="5.125" style="107" customWidth="1"/>
    <col min="3" max="3" width="41.125" style="89" customWidth="1"/>
    <col min="4" max="4" width="9.625" style="89" customWidth="1"/>
    <col min="5" max="5" width="5.125" style="107" customWidth="1"/>
    <col min="6" max="6" width="41.125" style="89" customWidth="1"/>
    <col min="7" max="7" width="9.625" style="89" customWidth="1"/>
    <col min="8" max="256" width="8.125" style="89"/>
    <col min="257" max="257" width="3.75" style="89" customWidth="1"/>
    <col min="258" max="258" width="5.125" style="89" customWidth="1"/>
    <col min="259" max="259" width="41.125" style="89" customWidth="1"/>
    <col min="260" max="260" width="9.625" style="89" customWidth="1"/>
    <col min="261" max="261" width="5.125" style="89" customWidth="1"/>
    <col min="262" max="262" width="41.125" style="89" customWidth="1"/>
    <col min="263" max="263" width="9.625" style="89" customWidth="1"/>
    <col min="264" max="512" width="8.125" style="89"/>
    <col min="513" max="513" width="3.75" style="89" customWidth="1"/>
    <col min="514" max="514" width="5.125" style="89" customWidth="1"/>
    <col min="515" max="515" width="41.125" style="89" customWidth="1"/>
    <col min="516" max="516" width="9.625" style="89" customWidth="1"/>
    <col min="517" max="517" width="5.125" style="89" customWidth="1"/>
    <col min="518" max="518" width="41.125" style="89" customWidth="1"/>
    <col min="519" max="519" width="9.625" style="89" customWidth="1"/>
    <col min="520" max="768" width="8.125" style="89"/>
    <col min="769" max="769" width="3.75" style="89" customWidth="1"/>
    <col min="770" max="770" width="5.125" style="89" customWidth="1"/>
    <col min="771" max="771" width="41.125" style="89" customWidth="1"/>
    <col min="772" max="772" width="9.625" style="89" customWidth="1"/>
    <col min="773" max="773" width="5.125" style="89" customWidth="1"/>
    <col min="774" max="774" width="41.125" style="89" customWidth="1"/>
    <col min="775" max="775" width="9.625" style="89" customWidth="1"/>
    <col min="776" max="1024" width="8.125" style="89"/>
    <col min="1025" max="1025" width="3.75" style="89" customWidth="1"/>
    <col min="1026" max="1026" width="5.125" style="89" customWidth="1"/>
    <col min="1027" max="1027" width="41.125" style="89" customWidth="1"/>
    <col min="1028" max="1028" width="9.625" style="89" customWidth="1"/>
    <col min="1029" max="1029" width="5.125" style="89" customWidth="1"/>
    <col min="1030" max="1030" width="41.125" style="89" customWidth="1"/>
    <col min="1031" max="1031" width="9.625" style="89" customWidth="1"/>
    <col min="1032" max="1280" width="8.125" style="89"/>
    <col min="1281" max="1281" width="3.75" style="89" customWidth="1"/>
    <col min="1282" max="1282" width="5.125" style="89" customWidth="1"/>
    <col min="1283" max="1283" width="41.125" style="89" customWidth="1"/>
    <col min="1284" max="1284" width="9.625" style="89" customWidth="1"/>
    <col min="1285" max="1285" width="5.125" style="89" customWidth="1"/>
    <col min="1286" max="1286" width="41.125" style="89" customWidth="1"/>
    <col min="1287" max="1287" width="9.625" style="89" customWidth="1"/>
    <col min="1288" max="1536" width="8.125" style="89"/>
    <col min="1537" max="1537" width="3.75" style="89" customWidth="1"/>
    <col min="1538" max="1538" width="5.125" style="89" customWidth="1"/>
    <col min="1539" max="1539" width="41.125" style="89" customWidth="1"/>
    <col min="1540" max="1540" width="9.625" style="89" customWidth="1"/>
    <col min="1541" max="1541" width="5.125" style="89" customWidth="1"/>
    <col min="1542" max="1542" width="41.125" style="89" customWidth="1"/>
    <col min="1543" max="1543" width="9.625" style="89" customWidth="1"/>
    <col min="1544" max="1792" width="8.125" style="89"/>
    <col min="1793" max="1793" width="3.75" style="89" customWidth="1"/>
    <col min="1794" max="1794" width="5.125" style="89" customWidth="1"/>
    <col min="1795" max="1795" width="41.125" style="89" customWidth="1"/>
    <col min="1796" max="1796" width="9.625" style="89" customWidth="1"/>
    <col min="1797" max="1797" width="5.125" style="89" customWidth="1"/>
    <col min="1798" max="1798" width="41.125" style="89" customWidth="1"/>
    <col min="1799" max="1799" width="9.625" style="89" customWidth="1"/>
    <col min="1800" max="2048" width="8.125" style="89"/>
    <col min="2049" max="2049" width="3.75" style="89" customWidth="1"/>
    <col min="2050" max="2050" width="5.125" style="89" customWidth="1"/>
    <col min="2051" max="2051" width="41.125" style="89" customWidth="1"/>
    <col min="2052" max="2052" width="9.625" style="89" customWidth="1"/>
    <col min="2053" max="2053" width="5.125" style="89" customWidth="1"/>
    <col min="2054" max="2054" width="41.125" style="89" customWidth="1"/>
    <col min="2055" max="2055" width="9.625" style="89" customWidth="1"/>
    <col min="2056" max="2304" width="8.125" style="89"/>
    <col min="2305" max="2305" width="3.75" style="89" customWidth="1"/>
    <col min="2306" max="2306" width="5.125" style="89" customWidth="1"/>
    <col min="2307" max="2307" width="41.125" style="89" customWidth="1"/>
    <col min="2308" max="2308" width="9.625" style="89" customWidth="1"/>
    <col min="2309" max="2309" width="5.125" style="89" customWidth="1"/>
    <col min="2310" max="2310" width="41.125" style="89" customWidth="1"/>
    <col min="2311" max="2311" width="9.625" style="89" customWidth="1"/>
    <col min="2312" max="2560" width="8.125" style="89"/>
    <col min="2561" max="2561" width="3.75" style="89" customWidth="1"/>
    <col min="2562" max="2562" width="5.125" style="89" customWidth="1"/>
    <col min="2563" max="2563" width="41.125" style="89" customWidth="1"/>
    <col min="2564" max="2564" width="9.625" style="89" customWidth="1"/>
    <col min="2565" max="2565" width="5.125" style="89" customWidth="1"/>
    <col min="2566" max="2566" width="41.125" style="89" customWidth="1"/>
    <col min="2567" max="2567" width="9.625" style="89" customWidth="1"/>
    <col min="2568" max="2816" width="8.125" style="89"/>
    <col min="2817" max="2817" width="3.75" style="89" customWidth="1"/>
    <col min="2818" max="2818" width="5.125" style="89" customWidth="1"/>
    <col min="2819" max="2819" width="41.125" style="89" customWidth="1"/>
    <col min="2820" max="2820" width="9.625" style="89" customWidth="1"/>
    <col min="2821" max="2821" width="5.125" style="89" customWidth="1"/>
    <col min="2822" max="2822" width="41.125" style="89" customWidth="1"/>
    <col min="2823" max="2823" width="9.625" style="89" customWidth="1"/>
    <col min="2824" max="3072" width="8.125" style="89"/>
    <col min="3073" max="3073" width="3.75" style="89" customWidth="1"/>
    <col min="3074" max="3074" width="5.125" style="89" customWidth="1"/>
    <col min="3075" max="3075" width="41.125" style="89" customWidth="1"/>
    <col min="3076" max="3076" width="9.625" style="89" customWidth="1"/>
    <col min="3077" max="3077" width="5.125" style="89" customWidth="1"/>
    <col min="3078" max="3078" width="41.125" style="89" customWidth="1"/>
    <col min="3079" max="3079" width="9.625" style="89" customWidth="1"/>
    <col min="3080" max="3328" width="8.125" style="89"/>
    <col min="3329" max="3329" width="3.75" style="89" customWidth="1"/>
    <col min="3330" max="3330" width="5.125" style="89" customWidth="1"/>
    <col min="3331" max="3331" width="41.125" style="89" customWidth="1"/>
    <col min="3332" max="3332" width="9.625" style="89" customWidth="1"/>
    <col min="3333" max="3333" width="5.125" style="89" customWidth="1"/>
    <col min="3334" max="3334" width="41.125" style="89" customWidth="1"/>
    <col min="3335" max="3335" width="9.625" style="89" customWidth="1"/>
    <col min="3336" max="3584" width="8.125" style="89"/>
    <col min="3585" max="3585" width="3.75" style="89" customWidth="1"/>
    <col min="3586" max="3586" width="5.125" style="89" customWidth="1"/>
    <col min="3587" max="3587" width="41.125" style="89" customWidth="1"/>
    <col min="3588" max="3588" width="9.625" style="89" customWidth="1"/>
    <col min="3589" max="3589" width="5.125" style="89" customWidth="1"/>
    <col min="3590" max="3590" width="41.125" style="89" customWidth="1"/>
    <col min="3591" max="3591" width="9.625" style="89" customWidth="1"/>
    <col min="3592" max="3840" width="8.125" style="89"/>
    <col min="3841" max="3841" width="3.75" style="89" customWidth="1"/>
    <col min="3842" max="3842" width="5.125" style="89" customWidth="1"/>
    <col min="3843" max="3843" width="41.125" style="89" customWidth="1"/>
    <col min="3844" max="3844" width="9.625" style="89" customWidth="1"/>
    <col min="3845" max="3845" width="5.125" style="89" customWidth="1"/>
    <col min="3846" max="3846" width="41.125" style="89" customWidth="1"/>
    <col min="3847" max="3847" width="9.625" style="89" customWidth="1"/>
    <col min="3848" max="4096" width="8.125" style="89"/>
    <col min="4097" max="4097" width="3.75" style="89" customWidth="1"/>
    <col min="4098" max="4098" width="5.125" style="89" customWidth="1"/>
    <col min="4099" max="4099" width="41.125" style="89" customWidth="1"/>
    <col min="4100" max="4100" width="9.625" style="89" customWidth="1"/>
    <col min="4101" max="4101" width="5.125" style="89" customWidth="1"/>
    <col min="4102" max="4102" width="41.125" style="89" customWidth="1"/>
    <col min="4103" max="4103" width="9.625" style="89" customWidth="1"/>
    <col min="4104" max="4352" width="8.125" style="89"/>
    <col min="4353" max="4353" width="3.75" style="89" customWidth="1"/>
    <col min="4354" max="4354" width="5.125" style="89" customWidth="1"/>
    <col min="4355" max="4355" width="41.125" style="89" customWidth="1"/>
    <col min="4356" max="4356" width="9.625" style="89" customWidth="1"/>
    <col min="4357" max="4357" width="5.125" style="89" customWidth="1"/>
    <col min="4358" max="4358" width="41.125" style="89" customWidth="1"/>
    <col min="4359" max="4359" width="9.625" style="89" customWidth="1"/>
    <col min="4360" max="4608" width="8.125" style="89"/>
    <col min="4609" max="4609" width="3.75" style="89" customWidth="1"/>
    <col min="4610" max="4610" width="5.125" style="89" customWidth="1"/>
    <col min="4611" max="4611" width="41.125" style="89" customWidth="1"/>
    <col min="4612" max="4612" width="9.625" style="89" customWidth="1"/>
    <col min="4613" max="4613" width="5.125" style="89" customWidth="1"/>
    <col min="4614" max="4614" width="41.125" style="89" customWidth="1"/>
    <col min="4615" max="4615" width="9.625" style="89" customWidth="1"/>
    <col min="4616" max="4864" width="8.125" style="89"/>
    <col min="4865" max="4865" width="3.75" style="89" customWidth="1"/>
    <col min="4866" max="4866" width="5.125" style="89" customWidth="1"/>
    <col min="4867" max="4867" width="41.125" style="89" customWidth="1"/>
    <col min="4868" max="4868" width="9.625" style="89" customWidth="1"/>
    <col min="4869" max="4869" width="5.125" style="89" customWidth="1"/>
    <col min="4870" max="4870" width="41.125" style="89" customWidth="1"/>
    <col min="4871" max="4871" width="9.625" style="89" customWidth="1"/>
    <col min="4872" max="5120" width="8.125" style="89"/>
    <col min="5121" max="5121" width="3.75" style="89" customWidth="1"/>
    <col min="5122" max="5122" width="5.125" style="89" customWidth="1"/>
    <col min="5123" max="5123" width="41.125" style="89" customWidth="1"/>
    <col min="5124" max="5124" width="9.625" style="89" customWidth="1"/>
    <col min="5125" max="5125" width="5.125" style="89" customWidth="1"/>
    <col min="5126" max="5126" width="41.125" style="89" customWidth="1"/>
    <col min="5127" max="5127" width="9.625" style="89" customWidth="1"/>
    <col min="5128" max="5376" width="8.125" style="89"/>
    <col min="5377" max="5377" width="3.75" style="89" customWidth="1"/>
    <col min="5378" max="5378" width="5.125" style="89" customWidth="1"/>
    <col min="5379" max="5379" width="41.125" style="89" customWidth="1"/>
    <col min="5380" max="5380" width="9.625" style="89" customWidth="1"/>
    <col min="5381" max="5381" width="5.125" style="89" customWidth="1"/>
    <col min="5382" max="5382" width="41.125" style="89" customWidth="1"/>
    <col min="5383" max="5383" width="9.625" style="89" customWidth="1"/>
    <col min="5384" max="5632" width="8.125" style="89"/>
    <col min="5633" max="5633" width="3.75" style="89" customWidth="1"/>
    <col min="5634" max="5634" width="5.125" style="89" customWidth="1"/>
    <col min="5635" max="5635" width="41.125" style="89" customWidth="1"/>
    <col min="5636" max="5636" width="9.625" style="89" customWidth="1"/>
    <col min="5637" max="5637" width="5.125" style="89" customWidth="1"/>
    <col min="5638" max="5638" width="41.125" style="89" customWidth="1"/>
    <col min="5639" max="5639" width="9.625" style="89" customWidth="1"/>
    <col min="5640" max="5888" width="8.125" style="89"/>
    <col min="5889" max="5889" width="3.75" style="89" customWidth="1"/>
    <col min="5890" max="5890" width="5.125" style="89" customWidth="1"/>
    <col min="5891" max="5891" width="41.125" style="89" customWidth="1"/>
    <col min="5892" max="5892" width="9.625" style="89" customWidth="1"/>
    <col min="5893" max="5893" width="5.125" style="89" customWidth="1"/>
    <col min="5894" max="5894" width="41.125" style="89" customWidth="1"/>
    <col min="5895" max="5895" width="9.625" style="89" customWidth="1"/>
    <col min="5896" max="6144" width="8.125" style="89"/>
    <col min="6145" max="6145" width="3.75" style="89" customWidth="1"/>
    <col min="6146" max="6146" width="5.125" style="89" customWidth="1"/>
    <col min="6147" max="6147" width="41.125" style="89" customWidth="1"/>
    <col min="6148" max="6148" width="9.625" style="89" customWidth="1"/>
    <col min="6149" max="6149" width="5.125" style="89" customWidth="1"/>
    <col min="6150" max="6150" width="41.125" style="89" customWidth="1"/>
    <col min="6151" max="6151" width="9.625" style="89" customWidth="1"/>
    <col min="6152" max="6400" width="8.125" style="89"/>
    <col min="6401" max="6401" width="3.75" style="89" customWidth="1"/>
    <col min="6402" max="6402" width="5.125" style="89" customWidth="1"/>
    <col min="6403" max="6403" width="41.125" style="89" customWidth="1"/>
    <col min="6404" max="6404" width="9.625" style="89" customWidth="1"/>
    <col min="6405" max="6405" width="5.125" style="89" customWidth="1"/>
    <col min="6406" max="6406" width="41.125" style="89" customWidth="1"/>
    <col min="6407" max="6407" width="9.625" style="89" customWidth="1"/>
    <col min="6408" max="6656" width="8.125" style="89"/>
    <col min="6657" max="6657" width="3.75" style="89" customWidth="1"/>
    <col min="6658" max="6658" width="5.125" style="89" customWidth="1"/>
    <col min="6659" max="6659" width="41.125" style="89" customWidth="1"/>
    <col min="6660" max="6660" width="9.625" style="89" customWidth="1"/>
    <col min="6661" max="6661" width="5.125" style="89" customWidth="1"/>
    <col min="6662" max="6662" width="41.125" style="89" customWidth="1"/>
    <col min="6663" max="6663" width="9.625" style="89" customWidth="1"/>
    <col min="6664" max="6912" width="8.125" style="89"/>
    <col min="6913" max="6913" width="3.75" style="89" customWidth="1"/>
    <col min="6914" max="6914" width="5.125" style="89" customWidth="1"/>
    <col min="6915" max="6915" width="41.125" style="89" customWidth="1"/>
    <col min="6916" max="6916" width="9.625" style="89" customWidth="1"/>
    <col min="6917" max="6917" width="5.125" style="89" customWidth="1"/>
    <col min="6918" max="6918" width="41.125" style="89" customWidth="1"/>
    <col min="6919" max="6919" width="9.625" style="89" customWidth="1"/>
    <col min="6920" max="7168" width="8.125" style="89"/>
    <col min="7169" max="7169" width="3.75" style="89" customWidth="1"/>
    <col min="7170" max="7170" width="5.125" style="89" customWidth="1"/>
    <col min="7171" max="7171" width="41.125" style="89" customWidth="1"/>
    <col min="7172" max="7172" width="9.625" style="89" customWidth="1"/>
    <col min="7173" max="7173" width="5.125" style="89" customWidth="1"/>
    <col min="7174" max="7174" width="41.125" style="89" customWidth="1"/>
    <col min="7175" max="7175" width="9.625" style="89" customWidth="1"/>
    <col min="7176" max="7424" width="8.125" style="89"/>
    <col min="7425" max="7425" width="3.75" style="89" customWidth="1"/>
    <col min="7426" max="7426" width="5.125" style="89" customWidth="1"/>
    <col min="7427" max="7427" width="41.125" style="89" customWidth="1"/>
    <col min="7428" max="7428" width="9.625" style="89" customWidth="1"/>
    <col min="7429" max="7429" width="5.125" style="89" customWidth="1"/>
    <col min="7430" max="7430" width="41.125" style="89" customWidth="1"/>
    <col min="7431" max="7431" width="9.625" style="89" customWidth="1"/>
    <col min="7432" max="7680" width="8.125" style="89"/>
    <col min="7681" max="7681" width="3.75" style="89" customWidth="1"/>
    <col min="7682" max="7682" width="5.125" style="89" customWidth="1"/>
    <col min="7683" max="7683" width="41.125" style="89" customWidth="1"/>
    <col min="7684" max="7684" width="9.625" style="89" customWidth="1"/>
    <col min="7685" max="7685" width="5.125" style="89" customWidth="1"/>
    <col min="7686" max="7686" width="41.125" style="89" customWidth="1"/>
    <col min="7687" max="7687" width="9.625" style="89" customWidth="1"/>
    <col min="7688" max="7936" width="8.125" style="89"/>
    <col min="7937" max="7937" width="3.75" style="89" customWidth="1"/>
    <col min="7938" max="7938" width="5.125" style="89" customWidth="1"/>
    <col min="7939" max="7939" width="41.125" style="89" customWidth="1"/>
    <col min="7940" max="7940" width="9.625" style="89" customWidth="1"/>
    <col min="7941" max="7941" width="5.125" style="89" customWidth="1"/>
    <col min="7942" max="7942" width="41.125" style="89" customWidth="1"/>
    <col min="7943" max="7943" width="9.625" style="89" customWidth="1"/>
    <col min="7944" max="8192" width="8.125" style="89"/>
    <col min="8193" max="8193" width="3.75" style="89" customWidth="1"/>
    <col min="8194" max="8194" width="5.125" style="89" customWidth="1"/>
    <col min="8195" max="8195" width="41.125" style="89" customWidth="1"/>
    <col min="8196" max="8196" width="9.625" style="89" customWidth="1"/>
    <col min="8197" max="8197" width="5.125" style="89" customWidth="1"/>
    <col min="8198" max="8198" width="41.125" style="89" customWidth="1"/>
    <col min="8199" max="8199" width="9.625" style="89" customWidth="1"/>
    <col min="8200" max="8448" width="8.125" style="89"/>
    <col min="8449" max="8449" width="3.75" style="89" customWidth="1"/>
    <col min="8450" max="8450" width="5.125" style="89" customWidth="1"/>
    <col min="8451" max="8451" width="41.125" style="89" customWidth="1"/>
    <col min="8452" max="8452" width="9.625" style="89" customWidth="1"/>
    <col min="8453" max="8453" width="5.125" style="89" customWidth="1"/>
    <col min="8454" max="8454" width="41.125" style="89" customWidth="1"/>
    <col min="8455" max="8455" width="9.625" style="89" customWidth="1"/>
    <col min="8456" max="8704" width="8.125" style="89"/>
    <col min="8705" max="8705" width="3.75" style="89" customWidth="1"/>
    <col min="8706" max="8706" width="5.125" style="89" customWidth="1"/>
    <col min="8707" max="8707" width="41.125" style="89" customWidth="1"/>
    <col min="8708" max="8708" width="9.625" style="89" customWidth="1"/>
    <col min="8709" max="8709" width="5.125" style="89" customWidth="1"/>
    <col min="8710" max="8710" width="41.125" style="89" customWidth="1"/>
    <col min="8711" max="8711" width="9.625" style="89" customWidth="1"/>
    <col min="8712" max="8960" width="8.125" style="89"/>
    <col min="8961" max="8961" width="3.75" style="89" customWidth="1"/>
    <col min="8962" max="8962" width="5.125" style="89" customWidth="1"/>
    <col min="8963" max="8963" width="41.125" style="89" customWidth="1"/>
    <col min="8964" max="8964" width="9.625" style="89" customWidth="1"/>
    <col min="8965" max="8965" width="5.125" style="89" customWidth="1"/>
    <col min="8966" max="8966" width="41.125" style="89" customWidth="1"/>
    <col min="8967" max="8967" width="9.625" style="89" customWidth="1"/>
    <col min="8968" max="9216" width="8.125" style="89"/>
    <col min="9217" max="9217" width="3.75" style="89" customWidth="1"/>
    <col min="9218" max="9218" width="5.125" style="89" customWidth="1"/>
    <col min="9219" max="9219" width="41.125" style="89" customWidth="1"/>
    <col min="9220" max="9220" width="9.625" style="89" customWidth="1"/>
    <col min="9221" max="9221" width="5.125" style="89" customWidth="1"/>
    <col min="9222" max="9222" width="41.125" style="89" customWidth="1"/>
    <col min="9223" max="9223" width="9.625" style="89" customWidth="1"/>
    <col min="9224" max="9472" width="8.125" style="89"/>
    <col min="9473" max="9473" width="3.75" style="89" customWidth="1"/>
    <col min="9474" max="9474" width="5.125" style="89" customWidth="1"/>
    <col min="9475" max="9475" width="41.125" style="89" customWidth="1"/>
    <col min="9476" max="9476" width="9.625" style="89" customWidth="1"/>
    <col min="9477" max="9477" width="5.125" style="89" customWidth="1"/>
    <col min="9478" max="9478" width="41.125" style="89" customWidth="1"/>
    <col min="9479" max="9479" width="9.625" style="89" customWidth="1"/>
    <col min="9480" max="9728" width="8.125" style="89"/>
    <col min="9729" max="9729" width="3.75" style="89" customWidth="1"/>
    <col min="9730" max="9730" width="5.125" style="89" customWidth="1"/>
    <col min="9731" max="9731" width="41.125" style="89" customWidth="1"/>
    <col min="9732" max="9732" width="9.625" style="89" customWidth="1"/>
    <col min="9733" max="9733" width="5.125" style="89" customWidth="1"/>
    <col min="9734" max="9734" width="41.125" style="89" customWidth="1"/>
    <col min="9735" max="9735" width="9.625" style="89" customWidth="1"/>
    <col min="9736" max="9984" width="8.125" style="89"/>
    <col min="9985" max="9985" width="3.75" style="89" customWidth="1"/>
    <col min="9986" max="9986" width="5.125" style="89" customWidth="1"/>
    <col min="9987" max="9987" width="41.125" style="89" customWidth="1"/>
    <col min="9988" max="9988" width="9.625" style="89" customWidth="1"/>
    <col min="9989" max="9989" width="5.125" style="89" customWidth="1"/>
    <col min="9990" max="9990" width="41.125" style="89" customWidth="1"/>
    <col min="9991" max="9991" width="9.625" style="89" customWidth="1"/>
    <col min="9992" max="10240" width="8.125" style="89"/>
    <col min="10241" max="10241" width="3.75" style="89" customWidth="1"/>
    <col min="10242" max="10242" width="5.125" style="89" customWidth="1"/>
    <col min="10243" max="10243" width="41.125" style="89" customWidth="1"/>
    <col min="10244" max="10244" width="9.625" style="89" customWidth="1"/>
    <col min="10245" max="10245" width="5.125" style="89" customWidth="1"/>
    <col min="10246" max="10246" width="41.125" style="89" customWidth="1"/>
    <col min="10247" max="10247" width="9.625" style="89" customWidth="1"/>
    <col min="10248" max="10496" width="8.125" style="89"/>
    <col min="10497" max="10497" width="3.75" style="89" customWidth="1"/>
    <col min="10498" max="10498" width="5.125" style="89" customWidth="1"/>
    <col min="10499" max="10499" width="41.125" style="89" customWidth="1"/>
    <col min="10500" max="10500" width="9.625" style="89" customWidth="1"/>
    <col min="10501" max="10501" width="5.125" style="89" customWidth="1"/>
    <col min="10502" max="10502" width="41.125" style="89" customWidth="1"/>
    <col min="10503" max="10503" width="9.625" style="89" customWidth="1"/>
    <col min="10504" max="10752" width="8.125" style="89"/>
    <col min="10753" max="10753" width="3.75" style="89" customWidth="1"/>
    <col min="10754" max="10754" width="5.125" style="89" customWidth="1"/>
    <col min="10755" max="10755" width="41.125" style="89" customWidth="1"/>
    <col min="10756" max="10756" width="9.625" style="89" customWidth="1"/>
    <col min="10757" max="10757" width="5.125" style="89" customWidth="1"/>
    <col min="10758" max="10758" width="41.125" style="89" customWidth="1"/>
    <col min="10759" max="10759" width="9.625" style="89" customWidth="1"/>
    <col min="10760" max="11008" width="8.125" style="89"/>
    <col min="11009" max="11009" width="3.75" style="89" customWidth="1"/>
    <col min="11010" max="11010" width="5.125" style="89" customWidth="1"/>
    <col min="11011" max="11011" width="41.125" style="89" customWidth="1"/>
    <col min="11012" max="11012" width="9.625" style="89" customWidth="1"/>
    <col min="11013" max="11013" width="5.125" style="89" customWidth="1"/>
    <col min="11014" max="11014" width="41.125" style="89" customWidth="1"/>
    <col min="11015" max="11015" width="9.625" style="89" customWidth="1"/>
    <col min="11016" max="11264" width="8.125" style="89"/>
    <col min="11265" max="11265" width="3.75" style="89" customWidth="1"/>
    <col min="11266" max="11266" width="5.125" style="89" customWidth="1"/>
    <col min="11267" max="11267" width="41.125" style="89" customWidth="1"/>
    <col min="11268" max="11268" width="9.625" style="89" customWidth="1"/>
    <col min="11269" max="11269" width="5.125" style="89" customWidth="1"/>
    <col min="11270" max="11270" width="41.125" style="89" customWidth="1"/>
    <col min="11271" max="11271" width="9.625" style="89" customWidth="1"/>
    <col min="11272" max="11520" width="8.125" style="89"/>
    <col min="11521" max="11521" width="3.75" style="89" customWidth="1"/>
    <col min="11522" max="11522" width="5.125" style="89" customWidth="1"/>
    <col min="11523" max="11523" width="41.125" style="89" customWidth="1"/>
    <col min="11524" max="11524" width="9.625" style="89" customWidth="1"/>
    <col min="11525" max="11525" width="5.125" style="89" customWidth="1"/>
    <col min="11526" max="11526" width="41.125" style="89" customWidth="1"/>
    <col min="11527" max="11527" width="9.625" style="89" customWidth="1"/>
    <col min="11528" max="11776" width="8.125" style="89"/>
    <col min="11777" max="11777" width="3.75" style="89" customWidth="1"/>
    <col min="11778" max="11778" width="5.125" style="89" customWidth="1"/>
    <col min="11779" max="11779" width="41.125" style="89" customWidth="1"/>
    <col min="11780" max="11780" width="9.625" style="89" customWidth="1"/>
    <col min="11781" max="11781" width="5.125" style="89" customWidth="1"/>
    <col min="11782" max="11782" width="41.125" style="89" customWidth="1"/>
    <col min="11783" max="11783" width="9.625" style="89" customWidth="1"/>
    <col min="11784" max="12032" width="8.125" style="89"/>
    <col min="12033" max="12033" width="3.75" style="89" customWidth="1"/>
    <col min="12034" max="12034" width="5.125" style="89" customWidth="1"/>
    <col min="12035" max="12035" width="41.125" style="89" customWidth="1"/>
    <col min="12036" max="12036" width="9.625" style="89" customWidth="1"/>
    <col min="12037" max="12037" width="5.125" style="89" customWidth="1"/>
    <col min="12038" max="12038" width="41.125" style="89" customWidth="1"/>
    <col min="12039" max="12039" width="9.625" style="89" customWidth="1"/>
    <col min="12040" max="12288" width="8.125" style="89"/>
    <col min="12289" max="12289" width="3.75" style="89" customWidth="1"/>
    <col min="12290" max="12290" width="5.125" style="89" customWidth="1"/>
    <col min="12291" max="12291" width="41.125" style="89" customWidth="1"/>
    <col min="12292" max="12292" width="9.625" style="89" customWidth="1"/>
    <col min="12293" max="12293" width="5.125" style="89" customWidth="1"/>
    <col min="12294" max="12294" width="41.125" style="89" customWidth="1"/>
    <col min="12295" max="12295" width="9.625" style="89" customWidth="1"/>
    <col min="12296" max="12544" width="8.125" style="89"/>
    <col min="12545" max="12545" width="3.75" style="89" customWidth="1"/>
    <col min="12546" max="12546" width="5.125" style="89" customWidth="1"/>
    <col min="12547" max="12547" width="41.125" style="89" customWidth="1"/>
    <col min="12548" max="12548" width="9.625" style="89" customWidth="1"/>
    <col min="12549" max="12549" width="5.125" style="89" customWidth="1"/>
    <col min="12550" max="12550" width="41.125" style="89" customWidth="1"/>
    <col min="12551" max="12551" width="9.625" style="89" customWidth="1"/>
    <col min="12552" max="12800" width="8.125" style="89"/>
    <col min="12801" max="12801" width="3.75" style="89" customWidth="1"/>
    <col min="12802" max="12802" width="5.125" style="89" customWidth="1"/>
    <col min="12803" max="12803" width="41.125" style="89" customWidth="1"/>
    <col min="12804" max="12804" width="9.625" style="89" customWidth="1"/>
    <col min="12805" max="12805" width="5.125" style="89" customWidth="1"/>
    <col min="12806" max="12806" width="41.125" style="89" customWidth="1"/>
    <col min="12807" max="12807" width="9.625" style="89" customWidth="1"/>
    <col min="12808" max="13056" width="8.125" style="89"/>
    <col min="13057" max="13057" width="3.75" style="89" customWidth="1"/>
    <col min="13058" max="13058" width="5.125" style="89" customWidth="1"/>
    <col min="13059" max="13059" width="41.125" style="89" customWidth="1"/>
    <col min="13060" max="13060" width="9.625" style="89" customWidth="1"/>
    <col min="13061" max="13061" width="5.125" style="89" customWidth="1"/>
    <col min="13062" max="13062" width="41.125" style="89" customWidth="1"/>
    <col min="13063" max="13063" width="9.625" style="89" customWidth="1"/>
    <col min="13064" max="13312" width="8.125" style="89"/>
    <col min="13313" max="13313" width="3.75" style="89" customWidth="1"/>
    <col min="13314" max="13314" width="5.125" style="89" customWidth="1"/>
    <col min="13315" max="13315" width="41.125" style="89" customWidth="1"/>
    <col min="13316" max="13316" width="9.625" style="89" customWidth="1"/>
    <col min="13317" max="13317" width="5.125" style="89" customWidth="1"/>
    <col min="13318" max="13318" width="41.125" style="89" customWidth="1"/>
    <col min="13319" max="13319" width="9.625" style="89" customWidth="1"/>
    <col min="13320" max="13568" width="8.125" style="89"/>
    <col min="13569" max="13569" width="3.75" style="89" customWidth="1"/>
    <col min="13570" max="13570" width="5.125" style="89" customWidth="1"/>
    <col min="13571" max="13571" width="41.125" style="89" customWidth="1"/>
    <col min="13572" max="13572" width="9.625" style="89" customWidth="1"/>
    <col min="13573" max="13573" width="5.125" style="89" customWidth="1"/>
    <col min="13574" max="13574" width="41.125" style="89" customWidth="1"/>
    <col min="13575" max="13575" width="9.625" style="89" customWidth="1"/>
    <col min="13576" max="13824" width="8.125" style="89"/>
    <col min="13825" max="13825" width="3.75" style="89" customWidth="1"/>
    <col min="13826" max="13826" width="5.125" style="89" customWidth="1"/>
    <col min="13827" max="13827" width="41.125" style="89" customWidth="1"/>
    <col min="13828" max="13828" width="9.625" style="89" customWidth="1"/>
    <col min="13829" max="13829" width="5.125" style="89" customWidth="1"/>
    <col min="13830" max="13830" width="41.125" style="89" customWidth="1"/>
    <col min="13831" max="13831" width="9.625" style="89" customWidth="1"/>
    <col min="13832" max="14080" width="8.125" style="89"/>
    <col min="14081" max="14081" width="3.75" style="89" customWidth="1"/>
    <col min="14082" max="14082" width="5.125" style="89" customWidth="1"/>
    <col min="14083" max="14083" width="41.125" style="89" customWidth="1"/>
    <col min="14084" max="14084" width="9.625" style="89" customWidth="1"/>
    <col min="14085" max="14085" width="5.125" style="89" customWidth="1"/>
    <col min="14086" max="14086" width="41.125" style="89" customWidth="1"/>
    <col min="14087" max="14087" width="9.625" style="89" customWidth="1"/>
    <col min="14088" max="14336" width="8.125" style="89"/>
    <col min="14337" max="14337" width="3.75" style="89" customWidth="1"/>
    <col min="14338" max="14338" width="5.125" style="89" customWidth="1"/>
    <col min="14339" max="14339" width="41.125" style="89" customWidth="1"/>
    <col min="14340" max="14340" width="9.625" style="89" customWidth="1"/>
    <col min="14341" max="14341" width="5.125" style="89" customWidth="1"/>
    <col min="14342" max="14342" width="41.125" style="89" customWidth="1"/>
    <col min="14343" max="14343" width="9.625" style="89" customWidth="1"/>
    <col min="14344" max="14592" width="8.125" style="89"/>
    <col min="14593" max="14593" width="3.75" style="89" customWidth="1"/>
    <col min="14594" max="14594" width="5.125" style="89" customWidth="1"/>
    <col min="14595" max="14595" width="41.125" style="89" customWidth="1"/>
    <col min="14596" max="14596" width="9.625" style="89" customWidth="1"/>
    <col min="14597" max="14597" width="5.125" style="89" customWidth="1"/>
    <col min="14598" max="14598" width="41.125" style="89" customWidth="1"/>
    <col min="14599" max="14599" width="9.625" style="89" customWidth="1"/>
    <col min="14600" max="14848" width="8.125" style="89"/>
    <col min="14849" max="14849" width="3.75" style="89" customWidth="1"/>
    <col min="14850" max="14850" width="5.125" style="89" customWidth="1"/>
    <col min="14851" max="14851" width="41.125" style="89" customWidth="1"/>
    <col min="14852" max="14852" width="9.625" style="89" customWidth="1"/>
    <col min="14853" max="14853" width="5.125" style="89" customWidth="1"/>
    <col min="14854" max="14854" width="41.125" style="89" customWidth="1"/>
    <col min="14855" max="14855" width="9.625" style="89" customWidth="1"/>
    <col min="14856" max="15104" width="8.125" style="89"/>
    <col min="15105" max="15105" width="3.75" style="89" customWidth="1"/>
    <col min="15106" max="15106" width="5.125" style="89" customWidth="1"/>
    <col min="15107" max="15107" width="41.125" style="89" customWidth="1"/>
    <col min="15108" max="15108" width="9.625" style="89" customWidth="1"/>
    <col min="15109" max="15109" width="5.125" style="89" customWidth="1"/>
    <col min="15110" max="15110" width="41.125" style="89" customWidth="1"/>
    <col min="15111" max="15111" width="9.625" style="89" customWidth="1"/>
    <col min="15112" max="15360" width="8.125" style="89"/>
    <col min="15361" max="15361" width="3.75" style="89" customWidth="1"/>
    <col min="15362" max="15362" width="5.125" style="89" customWidth="1"/>
    <col min="15363" max="15363" width="41.125" style="89" customWidth="1"/>
    <col min="15364" max="15364" width="9.625" style="89" customWidth="1"/>
    <col min="15365" max="15365" width="5.125" style="89" customWidth="1"/>
    <col min="15366" max="15366" width="41.125" style="89" customWidth="1"/>
    <col min="15367" max="15367" width="9.625" style="89" customWidth="1"/>
    <col min="15368" max="15616" width="8.125" style="89"/>
    <col min="15617" max="15617" width="3.75" style="89" customWidth="1"/>
    <col min="15618" max="15618" width="5.125" style="89" customWidth="1"/>
    <col min="15619" max="15619" width="41.125" style="89" customWidth="1"/>
    <col min="15620" max="15620" width="9.625" style="89" customWidth="1"/>
    <col min="15621" max="15621" width="5.125" style="89" customWidth="1"/>
    <col min="15622" max="15622" width="41.125" style="89" customWidth="1"/>
    <col min="15623" max="15623" width="9.625" style="89" customWidth="1"/>
    <col min="15624" max="15872" width="8.125" style="89"/>
    <col min="15873" max="15873" width="3.75" style="89" customWidth="1"/>
    <col min="15874" max="15874" width="5.125" style="89" customWidth="1"/>
    <col min="15875" max="15875" width="41.125" style="89" customWidth="1"/>
    <col min="15876" max="15876" width="9.625" style="89" customWidth="1"/>
    <col min="15877" max="15877" width="5.125" style="89" customWidth="1"/>
    <col min="15878" max="15878" width="41.125" style="89" customWidth="1"/>
    <col min="15879" max="15879" width="9.625" style="89" customWidth="1"/>
    <col min="15880" max="16128" width="8.125" style="89"/>
    <col min="16129" max="16129" width="3.75" style="89" customWidth="1"/>
    <col min="16130" max="16130" width="5.125" style="89" customWidth="1"/>
    <col min="16131" max="16131" width="41.125" style="89" customWidth="1"/>
    <col min="16132" max="16132" width="9.625" style="89" customWidth="1"/>
    <col min="16133" max="16133" width="5.125" style="89" customWidth="1"/>
    <col min="16134" max="16134" width="41.125" style="89" customWidth="1"/>
    <col min="16135" max="16135" width="9.625" style="89" customWidth="1"/>
    <col min="16136" max="16384" width="8.125" style="89"/>
  </cols>
  <sheetData>
    <row r="1" spans="1:8" ht="22.9" customHeight="1">
      <c r="A1" s="106" t="s">
        <v>101</v>
      </c>
    </row>
    <row r="2" spans="1:8" ht="25.15" customHeight="1">
      <c r="A2" s="108" t="s">
        <v>36</v>
      </c>
      <c r="B2" s="109"/>
      <c r="C2" s="109"/>
      <c r="F2" s="110"/>
    </row>
    <row r="3" spans="1:8" ht="21" customHeight="1">
      <c r="B3" s="111"/>
      <c r="C3" s="109"/>
      <c r="D3" s="112"/>
      <c r="F3" s="110"/>
      <c r="G3" s="113" t="s">
        <v>8</v>
      </c>
    </row>
    <row r="4" spans="1:8" ht="21" customHeight="1">
      <c r="B4" s="111"/>
      <c r="C4" s="109"/>
      <c r="D4" s="112"/>
      <c r="F4" s="110"/>
      <c r="G4" s="113" t="s">
        <v>352</v>
      </c>
    </row>
    <row r="5" spans="1:8" ht="25.15" customHeight="1">
      <c r="A5" s="228" t="s">
        <v>9</v>
      </c>
      <c r="B5" s="229"/>
      <c r="C5" s="230" t="s">
        <v>10</v>
      </c>
      <c r="D5" s="230" t="s">
        <v>11</v>
      </c>
      <c r="E5" s="230"/>
      <c r="F5" s="230" t="s">
        <v>10</v>
      </c>
      <c r="G5" s="230" t="s">
        <v>11</v>
      </c>
      <c r="H5" s="92"/>
    </row>
    <row r="6" spans="1:8" ht="25.15" customHeight="1">
      <c r="A6" s="231"/>
      <c r="B6" s="230">
        <v>1</v>
      </c>
      <c r="C6" s="232" t="s">
        <v>103</v>
      </c>
      <c r="D6" s="233"/>
      <c r="E6" s="230">
        <v>15</v>
      </c>
      <c r="F6" s="232"/>
      <c r="G6" s="233"/>
      <c r="H6" s="92"/>
    </row>
    <row r="7" spans="1:8" ht="25.15" customHeight="1">
      <c r="A7" s="114"/>
      <c r="B7" s="230">
        <v>2</v>
      </c>
      <c r="C7" s="232" t="s">
        <v>104</v>
      </c>
      <c r="D7" s="233"/>
      <c r="E7" s="230">
        <v>16</v>
      </c>
      <c r="F7" s="232"/>
      <c r="G7" s="233"/>
      <c r="H7" s="92"/>
    </row>
    <row r="8" spans="1:8" ht="25.15" customHeight="1">
      <c r="A8" s="114" t="s">
        <v>126</v>
      </c>
      <c r="B8" s="230">
        <v>3</v>
      </c>
      <c r="C8" s="232" t="s">
        <v>106</v>
      </c>
      <c r="D8" s="233"/>
      <c r="E8" s="230">
        <v>17</v>
      </c>
      <c r="F8" s="232"/>
      <c r="G8" s="233"/>
      <c r="H8" s="92"/>
    </row>
    <row r="9" spans="1:8" ht="25.15" customHeight="1">
      <c r="A9" s="114"/>
      <c r="B9" s="230">
        <v>4</v>
      </c>
      <c r="C9" s="232" t="s">
        <v>105</v>
      </c>
      <c r="D9" s="233"/>
      <c r="E9" s="230">
        <v>18</v>
      </c>
      <c r="F9" s="232"/>
      <c r="G9" s="233"/>
      <c r="H9" s="92"/>
    </row>
    <row r="10" spans="1:8" ht="25.15" customHeight="1">
      <c r="A10" s="114"/>
      <c r="B10" s="230">
        <v>5</v>
      </c>
      <c r="C10" s="232" t="s">
        <v>107</v>
      </c>
      <c r="D10" s="233"/>
      <c r="E10" s="230">
        <v>19</v>
      </c>
      <c r="F10" s="232"/>
      <c r="G10" s="233"/>
      <c r="H10" s="92"/>
    </row>
    <row r="11" spans="1:8" ht="25.15" customHeight="1">
      <c r="A11" s="114" t="s">
        <v>127</v>
      </c>
      <c r="B11" s="230">
        <v>6</v>
      </c>
      <c r="C11" s="232"/>
      <c r="D11" s="233"/>
      <c r="E11" s="230">
        <v>20</v>
      </c>
      <c r="F11" s="232"/>
      <c r="G11" s="233"/>
      <c r="H11" s="92"/>
    </row>
    <row r="12" spans="1:8" ht="25.15" customHeight="1">
      <c r="A12" s="114"/>
      <c r="B12" s="230">
        <v>7</v>
      </c>
      <c r="C12" s="232"/>
      <c r="D12" s="233"/>
      <c r="E12" s="230">
        <v>21</v>
      </c>
      <c r="F12" s="232"/>
      <c r="G12" s="233"/>
      <c r="H12" s="92"/>
    </row>
    <row r="13" spans="1:8" ht="25.15" customHeight="1">
      <c r="A13" s="114"/>
      <c r="B13" s="230">
        <v>8</v>
      </c>
      <c r="C13" s="232"/>
      <c r="D13" s="233"/>
      <c r="E13" s="230">
        <v>22</v>
      </c>
      <c r="F13" s="232"/>
      <c r="G13" s="233"/>
      <c r="H13" s="92"/>
    </row>
    <row r="14" spans="1:8" ht="25.15" customHeight="1">
      <c r="A14" s="114" t="s">
        <v>128</v>
      </c>
      <c r="B14" s="230">
        <v>9</v>
      </c>
      <c r="C14" s="232"/>
      <c r="D14" s="233"/>
      <c r="E14" s="230">
        <v>23</v>
      </c>
      <c r="F14" s="232"/>
      <c r="G14" s="233"/>
      <c r="H14" s="92"/>
    </row>
    <row r="15" spans="1:8" ht="25.15" customHeight="1">
      <c r="A15" s="114"/>
      <c r="B15" s="230">
        <v>10</v>
      </c>
      <c r="C15" s="232"/>
      <c r="D15" s="233"/>
      <c r="E15" s="230">
        <v>24</v>
      </c>
      <c r="F15" s="232"/>
      <c r="G15" s="233"/>
      <c r="H15" s="92"/>
    </row>
    <row r="16" spans="1:8" ht="25.15" customHeight="1">
      <c r="A16" s="114"/>
      <c r="B16" s="230">
        <v>11</v>
      </c>
      <c r="C16" s="232"/>
      <c r="D16" s="233"/>
      <c r="E16" s="230">
        <v>25</v>
      </c>
      <c r="F16" s="234"/>
      <c r="G16" s="233"/>
      <c r="H16" s="92"/>
    </row>
    <row r="17" spans="1:8" ht="25.15" customHeight="1">
      <c r="A17" s="114" t="s">
        <v>129</v>
      </c>
      <c r="B17" s="230">
        <v>12</v>
      </c>
      <c r="C17" s="232"/>
      <c r="D17" s="233"/>
      <c r="E17" s="230">
        <v>26</v>
      </c>
      <c r="F17" s="232"/>
      <c r="G17" s="233"/>
      <c r="H17" s="92"/>
    </row>
    <row r="18" spans="1:8" ht="25.15" customHeight="1">
      <c r="A18" s="114"/>
      <c r="B18" s="230">
        <v>13</v>
      </c>
      <c r="C18" s="232"/>
      <c r="D18" s="233"/>
      <c r="E18" s="235">
        <v>27</v>
      </c>
      <c r="F18" s="236"/>
      <c r="G18" s="233"/>
      <c r="H18" s="92"/>
    </row>
    <row r="19" spans="1:8" ht="25.15" customHeight="1">
      <c r="A19" s="115"/>
      <c r="B19" s="230">
        <v>14</v>
      </c>
      <c r="C19" s="232"/>
      <c r="D19" s="233"/>
      <c r="E19" s="237">
        <v>28</v>
      </c>
      <c r="F19" s="236"/>
      <c r="G19" s="233"/>
      <c r="H19" s="92"/>
    </row>
    <row r="26" spans="1:8" ht="25.5" customHeight="1"/>
  </sheetData>
  <sheetProtection algorithmName="SHA-512" hashValue="oY9//IYK+l0Z9TeWz2aDDa/C7/EiNDMXXn7Acnz5XoT3fcg8PeecvQ7/FYm41Le+Ax7ani69/cRymsMM8eCpug==" saltValue="Fyf/hZMwO0PvPryhFLHOV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BFB61A51-690E-44D5-8D61-8075125EE7E7}">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DE09B-DC3B-4F37-9C58-5B70FBC29D5C}">
  <sheetPr codeName="Sheet12">
    <pageSetUpPr fitToPage="1"/>
  </sheetPr>
  <dimension ref="A1:AA24"/>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27" ht="24" customHeight="1">
      <c r="A1" s="90" t="s">
        <v>101</v>
      </c>
      <c r="B1" s="90"/>
      <c r="C1" s="90"/>
      <c r="D1" s="90"/>
      <c r="E1" s="90"/>
      <c r="F1" s="90"/>
      <c r="G1" s="90"/>
      <c r="H1" s="90"/>
      <c r="I1" s="90"/>
      <c r="J1" s="90"/>
      <c r="L1" s="91"/>
    </row>
    <row r="2" spans="1:27" ht="20.100000000000001" customHeight="1">
      <c r="A2" s="87" t="s">
        <v>108</v>
      </c>
    </row>
    <row r="3" spans="1:27" ht="7.9" customHeight="1"/>
    <row r="4" spans="1:27" ht="20.100000000000001" customHeight="1">
      <c r="A4" s="87" t="s">
        <v>109</v>
      </c>
    </row>
    <row r="5" spans="1:27" ht="7.9" customHeight="1"/>
    <row r="6" spans="1:27" ht="20.100000000000001" customHeight="1">
      <c r="A6" s="87" t="s">
        <v>110</v>
      </c>
      <c r="S6" s="400"/>
      <c r="T6" s="401"/>
      <c r="U6" s="401"/>
      <c r="V6" s="402"/>
      <c r="X6" s="87" t="s">
        <v>514</v>
      </c>
    </row>
    <row r="7" spans="1:27" ht="7.9" customHeight="1"/>
    <row r="8" spans="1:27" ht="20.100000000000001" customHeight="1">
      <c r="A8" s="87" t="s">
        <v>512</v>
      </c>
      <c r="S8" s="400" t="s">
        <v>316</v>
      </c>
      <c r="T8" s="401"/>
      <c r="U8" s="401"/>
      <c r="V8" s="402"/>
      <c r="X8" s="87" t="s">
        <v>514</v>
      </c>
    </row>
    <row r="9" spans="1:27" ht="7.9" customHeight="1"/>
    <row r="10" spans="1:27" ht="20.100000000000001" customHeight="1">
      <c r="A10" s="87" t="s">
        <v>499</v>
      </c>
    </row>
    <row r="11" spans="1:27" ht="7.9" customHeight="1"/>
    <row r="12" spans="1:27" ht="20.100000000000001" customHeight="1">
      <c r="A12" s="87" t="s">
        <v>384</v>
      </c>
      <c r="S12" s="400"/>
      <c r="T12" s="401"/>
      <c r="U12" s="401"/>
      <c r="V12" s="402"/>
      <c r="X12" s="87" t="s">
        <v>514</v>
      </c>
    </row>
    <row r="13" spans="1:27" ht="7.9" customHeight="1"/>
    <row r="14" spans="1:27" ht="20.100000000000001" customHeight="1">
      <c r="A14" s="87" t="s">
        <v>121</v>
      </c>
    </row>
    <row r="15" spans="1:27" ht="7.9" customHeight="1"/>
    <row r="16" spans="1:27" ht="18" customHeight="1">
      <c r="D16" s="396" t="s">
        <v>34</v>
      </c>
      <c r="E16" s="397"/>
      <c r="F16" s="397"/>
      <c r="G16" s="397"/>
      <c r="H16" s="398"/>
      <c r="I16" s="398"/>
      <c r="J16" s="398"/>
      <c r="K16" s="399"/>
      <c r="L16" s="400"/>
      <c r="M16" s="401"/>
      <c r="N16" s="401"/>
      <c r="O16" s="402"/>
      <c r="P16" s="407" t="s">
        <v>111</v>
      </c>
      <c r="Q16" s="408"/>
      <c r="R16" s="408"/>
      <c r="S16" s="408"/>
      <c r="T16" s="409"/>
      <c r="U16" s="409"/>
      <c r="V16" s="409"/>
      <c r="W16" s="410"/>
      <c r="X16" s="400"/>
      <c r="Y16" s="401"/>
      <c r="Z16" s="401"/>
      <c r="AA16" s="402"/>
    </row>
    <row r="17" spans="1:27" ht="18" customHeight="1">
      <c r="D17" s="396" t="s">
        <v>124</v>
      </c>
      <c r="E17" s="397"/>
      <c r="F17" s="397"/>
      <c r="G17" s="397"/>
      <c r="H17" s="398"/>
      <c r="I17" s="398"/>
      <c r="J17" s="398"/>
      <c r="K17" s="399"/>
      <c r="L17" s="400"/>
      <c r="M17" s="401"/>
      <c r="N17" s="401"/>
      <c r="O17" s="402"/>
      <c r="P17" s="403" t="s">
        <v>29</v>
      </c>
      <c r="Q17" s="404"/>
      <c r="R17" s="404"/>
      <c r="S17" s="404"/>
      <c r="T17" s="405"/>
      <c r="U17" s="405"/>
      <c r="V17" s="405"/>
      <c r="W17" s="406"/>
      <c r="X17" s="400"/>
      <c r="Y17" s="401"/>
      <c r="Z17" s="401"/>
      <c r="AA17" s="402"/>
    </row>
    <row r="18" spans="1:27" ht="7.9" customHeight="1"/>
    <row r="19" spans="1:27" ht="20.100000000000001" customHeight="1">
      <c r="A19" s="87" t="s">
        <v>117</v>
      </c>
    </row>
    <row r="20" spans="1:27" ht="7.9" customHeight="1"/>
    <row r="21" spans="1:27" ht="18" customHeight="1">
      <c r="D21" s="396" t="s">
        <v>112</v>
      </c>
      <c r="E21" s="397"/>
      <c r="F21" s="397"/>
      <c r="G21" s="397"/>
      <c r="H21" s="398"/>
      <c r="I21" s="398"/>
      <c r="J21" s="398"/>
      <c r="K21" s="399"/>
      <c r="L21" s="400"/>
      <c r="M21" s="401"/>
      <c r="N21" s="401"/>
      <c r="O21" s="402"/>
      <c r="P21" s="407" t="s">
        <v>113</v>
      </c>
      <c r="Q21" s="408"/>
      <c r="R21" s="408"/>
      <c r="S21" s="408"/>
      <c r="T21" s="409"/>
      <c r="U21" s="409"/>
      <c r="V21" s="409"/>
      <c r="W21" s="410"/>
      <c r="X21" s="400"/>
      <c r="Y21" s="401"/>
      <c r="Z21" s="401"/>
      <c r="AA21" s="402"/>
    </row>
    <row r="22" spans="1:27" ht="18" customHeight="1">
      <c r="D22" s="396" t="s">
        <v>114</v>
      </c>
      <c r="E22" s="397"/>
      <c r="F22" s="397"/>
      <c r="G22" s="397"/>
      <c r="H22" s="398"/>
      <c r="I22" s="398"/>
      <c r="J22" s="398"/>
      <c r="K22" s="399"/>
      <c r="L22" s="400"/>
      <c r="M22" s="401"/>
      <c r="N22" s="401"/>
      <c r="O22" s="402"/>
      <c r="P22" s="403" t="s">
        <v>29</v>
      </c>
      <c r="Q22" s="404"/>
      <c r="R22" s="404"/>
      <c r="S22" s="404"/>
      <c r="T22" s="405"/>
      <c r="U22" s="405"/>
      <c r="V22" s="405"/>
      <c r="W22" s="406"/>
      <c r="X22" s="400"/>
      <c r="Y22" s="401"/>
      <c r="Z22" s="401"/>
      <c r="AA22" s="402"/>
    </row>
    <row r="23" spans="1:27" ht="7.9" customHeight="1"/>
    <row r="24" spans="1:27" ht="7.9" customHeight="1"/>
  </sheetData>
  <sheetProtection algorithmName="SHA-512" hashValue="OYFWUfbmT/B+UHfjHPFe4gPElTsd6bIqHR1RwfIH2O6swc032Nm2KETE3Z1GB9fQy7w8D4vjEw4dAAtvXoZSsQ==" saltValue="z28VZyix0Ee3aijvJBJOAw==" spinCount="100000" sheet="1" objects="1" scenarios="1"/>
  <mergeCells count="19">
    <mergeCell ref="S6:V6"/>
    <mergeCell ref="S8:V8"/>
    <mergeCell ref="S12:V12"/>
    <mergeCell ref="D16:K16"/>
    <mergeCell ref="L16:O16"/>
    <mergeCell ref="P16:W16"/>
    <mergeCell ref="D22:K22"/>
    <mergeCell ref="L22:O22"/>
    <mergeCell ref="P22:W22"/>
    <mergeCell ref="X22:AA22"/>
    <mergeCell ref="X16:AA16"/>
    <mergeCell ref="D17:K17"/>
    <mergeCell ref="L17:O17"/>
    <mergeCell ref="P17:W17"/>
    <mergeCell ref="X17:AA17"/>
    <mergeCell ref="D21:K21"/>
    <mergeCell ref="L21:O21"/>
    <mergeCell ref="P21:W21"/>
    <mergeCell ref="X21:AA21"/>
  </mergeCells>
  <phoneticPr fontId="4"/>
  <dataValidations count="7">
    <dataValidation type="list" allowBlank="1" showInputMessage="1" showErrorMessage="1" sqref="S8:V8" xr:uid="{4079BD70-61C2-4B02-B9C6-17D01B2377DC}">
      <formula1>"○,×,非該当"</formula1>
    </dataValidation>
    <dataValidation type="list" allowBlank="1" showInputMessage="1" showErrorMessage="1" sqref="L21:O22 X21:AA22 S12:V12 L16:O17 X16:AA17 S6:V6" xr:uid="{33F54FF8-0B07-466D-A452-2A3468E2F428}">
      <formula1>"○,×"</formula1>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4D136159-E367-42A9-95B7-BCDB94DD8823}">
      <formula1>"いる,いない"</formula1>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1A8AB32F-9BBD-4714-86DC-DC3976A52192}">
      <formula1>"○"</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70D4F313-F9D3-4EBF-85DD-6D3548841A85}">
      <formula1>"○"</formula1>
      <formula2>0</formula2>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26732BEC-D797-4504-A4EE-0F0000A0099B}">
      <formula1>"いる,いない,非該当"</formula1>
      <formula2>0</formula2>
    </dataValidation>
    <dataValidation type="list" allowBlank="1" showInputMessage="1" showErrorMessage="1" sqref="S18:V18" xr:uid="{1A55D7ED-6EBE-438C-B1B6-6245E318B5A8}">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8CCAE-8262-4F24-A652-5836BF69AE7E}">
  <sheetPr codeName="Sheet13">
    <pageSetUpPr fitToPage="1"/>
  </sheetPr>
  <dimension ref="A1:AA19"/>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27" ht="20.100000000000001" customHeight="1">
      <c r="A1" s="87" t="s">
        <v>115</v>
      </c>
    </row>
    <row r="2" spans="1:27" ht="7.9" customHeight="1"/>
    <row r="3" spans="1:27" ht="20.100000000000001" customHeight="1">
      <c r="A3" s="87" t="s">
        <v>116</v>
      </c>
      <c r="S3" s="400"/>
      <c r="T3" s="401"/>
      <c r="U3" s="401"/>
      <c r="V3" s="402"/>
      <c r="X3" s="87" t="s">
        <v>514</v>
      </c>
    </row>
    <row r="4" spans="1:27" ht="7.9" customHeight="1"/>
    <row r="5" spans="1:27" ht="20.100000000000001" customHeight="1">
      <c r="A5" s="87" t="s">
        <v>499</v>
      </c>
    </row>
    <row r="6" spans="1:27" ht="7.9" customHeight="1"/>
    <row r="7" spans="1:27" ht="20.100000000000001" customHeight="1">
      <c r="A7" s="87" t="s">
        <v>385</v>
      </c>
      <c r="S7" s="400"/>
      <c r="T7" s="401"/>
      <c r="U7" s="401"/>
      <c r="V7" s="402"/>
      <c r="X7" s="87" t="s">
        <v>514</v>
      </c>
    </row>
    <row r="8" spans="1:27" ht="7.9" customHeight="1"/>
    <row r="9" spans="1:27" ht="20.100000000000001" customHeight="1">
      <c r="A9" s="87" t="s">
        <v>386</v>
      </c>
    </row>
    <row r="10" spans="1:27" ht="7.9" customHeight="1"/>
    <row r="11" spans="1:27" ht="18" customHeight="1">
      <c r="D11" s="396" t="s">
        <v>34</v>
      </c>
      <c r="E11" s="397"/>
      <c r="F11" s="397"/>
      <c r="G11" s="397"/>
      <c r="H11" s="398"/>
      <c r="I11" s="398"/>
      <c r="J11" s="398"/>
      <c r="K11" s="399"/>
      <c r="L11" s="400"/>
      <c r="M11" s="401"/>
      <c r="N11" s="401"/>
      <c r="O11" s="402"/>
      <c r="P11" s="407" t="s">
        <v>111</v>
      </c>
      <c r="Q11" s="408"/>
      <c r="R11" s="408"/>
      <c r="S11" s="408"/>
      <c r="T11" s="409"/>
      <c r="U11" s="409"/>
      <c r="V11" s="409"/>
      <c r="W11" s="410"/>
      <c r="X11" s="400"/>
      <c r="Y11" s="401"/>
      <c r="Z11" s="401"/>
      <c r="AA11" s="402"/>
    </row>
    <row r="12" spans="1:27" ht="18" customHeight="1">
      <c r="D12" s="396" t="s">
        <v>124</v>
      </c>
      <c r="E12" s="397"/>
      <c r="F12" s="397"/>
      <c r="G12" s="397"/>
      <c r="H12" s="398"/>
      <c r="I12" s="398"/>
      <c r="J12" s="398"/>
      <c r="K12" s="399"/>
      <c r="L12" s="400"/>
      <c r="M12" s="401"/>
      <c r="N12" s="401"/>
      <c r="O12" s="402"/>
      <c r="P12" s="403" t="s">
        <v>29</v>
      </c>
      <c r="Q12" s="404"/>
      <c r="R12" s="404"/>
      <c r="S12" s="404"/>
      <c r="T12" s="405"/>
      <c r="U12" s="405"/>
      <c r="V12" s="405"/>
      <c r="W12" s="406"/>
      <c r="X12" s="400"/>
      <c r="Y12" s="401"/>
      <c r="Z12" s="401"/>
      <c r="AA12" s="402"/>
    </row>
    <row r="13" spans="1:27" ht="7.9" customHeight="1"/>
    <row r="14" spans="1:27" ht="20.100000000000001" customHeight="1">
      <c r="A14" s="87" t="s">
        <v>387</v>
      </c>
    </row>
    <row r="15" spans="1:27" ht="7.9" customHeight="1"/>
    <row r="16" spans="1:27" ht="18" customHeight="1">
      <c r="D16" s="396" t="s">
        <v>112</v>
      </c>
      <c r="E16" s="397"/>
      <c r="F16" s="397"/>
      <c r="G16" s="397"/>
      <c r="H16" s="398"/>
      <c r="I16" s="398"/>
      <c r="J16" s="398"/>
      <c r="K16" s="399"/>
      <c r="L16" s="400"/>
      <c r="M16" s="401"/>
      <c r="N16" s="401"/>
      <c r="O16" s="402"/>
      <c r="P16" s="407" t="s">
        <v>113</v>
      </c>
      <c r="Q16" s="408"/>
      <c r="R16" s="408"/>
      <c r="S16" s="408"/>
      <c r="T16" s="409"/>
      <c r="U16" s="409"/>
      <c r="V16" s="409"/>
      <c r="W16" s="410"/>
      <c r="X16" s="400"/>
      <c r="Y16" s="401"/>
      <c r="Z16" s="401"/>
      <c r="AA16" s="402"/>
    </row>
    <row r="17" spans="4:27" ht="18" customHeight="1">
      <c r="D17" s="396" t="s">
        <v>114</v>
      </c>
      <c r="E17" s="397"/>
      <c r="F17" s="397"/>
      <c r="G17" s="397"/>
      <c r="H17" s="398"/>
      <c r="I17" s="398"/>
      <c r="J17" s="398"/>
      <c r="K17" s="399"/>
      <c r="L17" s="400"/>
      <c r="M17" s="401"/>
      <c r="N17" s="401"/>
      <c r="O17" s="402"/>
      <c r="P17" s="403" t="s">
        <v>29</v>
      </c>
      <c r="Q17" s="404"/>
      <c r="R17" s="404"/>
      <c r="S17" s="404"/>
      <c r="T17" s="405"/>
      <c r="U17" s="405"/>
      <c r="V17" s="405"/>
      <c r="W17" s="406"/>
      <c r="X17" s="400"/>
      <c r="Y17" s="401"/>
      <c r="Z17" s="401"/>
      <c r="AA17" s="402"/>
    </row>
    <row r="18" spans="4:27" ht="7.9" customHeight="1"/>
    <row r="19" spans="4:27" ht="7.9" customHeight="1"/>
  </sheetData>
  <sheetProtection algorithmName="SHA-512" hashValue="PlDKvl1tMUN4QZ0x96E3hDnCOYUNWXaA9RWwa9fftiGkS9JksM+ti1OAeaAwxfACZuaXxVXQKL2Asy3Lxq+h3w==" saltValue="aCyMVAk5xq/y/Hd7srwX3A==" spinCount="100000" sheet="1" objects="1" scenarios="1"/>
  <mergeCells count="18">
    <mergeCell ref="X11:AA11"/>
    <mergeCell ref="S3:V3"/>
    <mergeCell ref="S7:V7"/>
    <mergeCell ref="D11:K11"/>
    <mergeCell ref="L11:O11"/>
    <mergeCell ref="P11:W11"/>
    <mergeCell ref="D17:K17"/>
    <mergeCell ref="L17:O17"/>
    <mergeCell ref="P17:W17"/>
    <mergeCell ref="X17:AA17"/>
    <mergeCell ref="D12:K12"/>
    <mergeCell ref="L12:O12"/>
    <mergeCell ref="P12:W12"/>
    <mergeCell ref="X12:AA12"/>
    <mergeCell ref="D16:K16"/>
    <mergeCell ref="L16:O16"/>
    <mergeCell ref="P16:W16"/>
    <mergeCell ref="X16:AA16"/>
  </mergeCells>
  <phoneticPr fontId="4"/>
  <dataValidations count="6">
    <dataValidation type="list" allowBlank="1" showInputMessage="1" showErrorMessage="1" sqref="S13:V13" xr:uid="{E2176CBF-7125-4174-B343-F65E94FF101B}">
      <formula1>"◯,×"</formula1>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B73A63A8-142A-4EB9-926D-C27CBD1D7AD3}">
      <formula1>"いる,いない,非該当"</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D213CFC5-F497-426F-94EC-0343910E4BCF}">
      <formula1>"○"</formula1>
      <formula2>0</formula2>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ECF6C797-F4FA-4E7A-AEB4-E1F7D81EFAAF}">
      <formula1>"○"</formula1>
      <formula2>0</formula2>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E8A5F58B-E464-40C9-BD3F-4524988FDC9B}">
      <formula1>"いる,いない"</formula1>
    </dataValidation>
    <dataValidation type="list" allowBlank="1" showInputMessage="1" showErrorMessage="1" sqref="S3:V3 S7:V7 L11:O12 X11:AA12 L16:O17 X16:AA17" xr:uid="{78830076-D63F-4275-886D-CC3031D8D2C5}">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6A8C-5CDF-4895-BC1A-45490902A43D}">
  <sheetPr codeName="Sheet14">
    <pageSetUpPr fitToPage="1"/>
  </sheetPr>
  <dimension ref="A1:AJ21"/>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36" ht="20.100000000000001" customHeight="1">
      <c r="A1" s="87" t="s">
        <v>118</v>
      </c>
    </row>
    <row r="2" spans="1:36" ht="20.100000000000001" customHeight="1">
      <c r="A2" s="87" t="s">
        <v>125</v>
      </c>
    </row>
    <row r="3" spans="1:36" ht="7.9" customHeight="1"/>
    <row r="4" spans="1:36" ht="20.100000000000001" customHeight="1">
      <c r="A4" s="87" t="s">
        <v>119</v>
      </c>
      <c r="Q4" s="418"/>
      <c r="R4" s="419"/>
      <c r="S4" s="419"/>
      <c r="T4" s="420"/>
      <c r="V4" s="87" t="s">
        <v>521</v>
      </c>
    </row>
    <row r="5" spans="1:36" ht="7.9" customHeight="1"/>
    <row r="6" spans="1:36" ht="20.100000000000001" customHeight="1">
      <c r="A6" s="87" t="s">
        <v>138</v>
      </c>
      <c r="Q6" s="418"/>
      <c r="R6" s="419"/>
      <c r="S6" s="419"/>
      <c r="T6" s="420"/>
      <c r="V6" s="87" t="s">
        <v>521</v>
      </c>
    </row>
    <row r="7" spans="1:36" ht="7.9" customHeight="1"/>
    <row r="8" spans="1:36" ht="20.100000000000001" customHeight="1">
      <c r="A8" s="87" t="s">
        <v>336</v>
      </c>
    </row>
    <row r="9" spans="1:36" ht="7.9" customHeight="1"/>
    <row r="10" spans="1:36" ht="20.100000000000001" customHeight="1">
      <c r="A10" s="92"/>
      <c r="B10" s="92"/>
      <c r="C10" s="92"/>
      <c r="D10" s="421"/>
      <c r="E10" s="362"/>
      <c r="F10" s="362"/>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50"/>
    </row>
    <row r="11" spans="1:36" ht="20.100000000000001" customHeight="1">
      <c r="A11" s="92"/>
      <c r="B11" s="92"/>
      <c r="C11" s="92"/>
      <c r="D11" s="388"/>
      <c r="E11" s="364"/>
      <c r="F11" s="364"/>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3"/>
    </row>
    <row r="12" spans="1:36" ht="20.100000000000001" customHeight="1">
      <c r="A12" s="92"/>
      <c r="B12" s="92"/>
      <c r="C12" s="92"/>
      <c r="D12" s="388"/>
      <c r="E12" s="364"/>
      <c r="F12" s="364"/>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3"/>
    </row>
    <row r="13" spans="1:36" ht="20.100000000000001" customHeight="1">
      <c r="A13" s="92"/>
      <c r="B13" s="92"/>
      <c r="C13" s="92"/>
      <c r="D13" s="388"/>
      <c r="E13" s="364"/>
      <c r="F13" s="364"/>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3"/>
    </row>
    <row r="14" spans="1:36" ht="19.5" customHeight="1">
      <c r="A14" s="92"/>
      <c r="B14" s="92"/>
      <c r="C14" s="92"/>
      <c r="D14" s="354"/>
      <c r="E14" s="355"/>
      <c r="F14" s="355"/>
      <c r="G14" s="355"/>
      <c r="H14" s="355"/>
      <c r="I14" s="355"/>
      <c r="J14" s="355"/>
      <c r="K14" s="355"/>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6"/>
    </row>
    <row r="15" spans="1:36" ht="7.9" customHeight="1"/>
    <row r="16" spans="1:36" ht="20.100000000000001" customHeight="1">
      <c r="A16" s="87" t="s">
        <v>122</v>
      </c>
    </row>
    <row r="17" spans="4:27" ht="8.1" customHeight="1"/>
    <row r="18" spans="4:27" ht="18" customHeight="1">
      <c r="D18" s="422" t="s">
        <v>123</v>
      </c>
      <c r="E18" s="423"/>
      <c r="F18" s="423"/>
      <c r="G18" s="423"/>
      <c r="H18" s="424"/>
      <c r="I18" s="424"/>
      <c r="J18" s="424"/>
      <c r="K18" s="425"/>
      <c r="L18" s="415"/>
      <c r="M18" s="416"/>
      <c r="N18" s="416"/>
      <c r="O18" s="417"/>
      <c r="P18" s="422" t="s">
        <v>124</v>
      </c>
      <c r="Q18" s="423"/>
      <c r="R18" s="423"/>
      <c r="S18" s="423"/>
      <c r="T18" s="424"/>
      <c r="U18" s="424"/>
      <c r="V18" s="424"/>
      <c r="W18" s="425"/>
      <c r="X18" s="415"/>
      <c r="Y18" s="416"/>
      <c r="Z18" s="416"/>
      <c r="AA18" s="417"/>
    </row>
    <row r="19" spans="4:27" ht="18" customHeight="1">
      <c r="D19" s="411" t="s">
        <v>29</v>
      </c>
      <c r="E19" s="412"/>
      <c r="F19" s="412"/>
      <c r="G19" s="412"/>
      <c r="H19" s="413"/>
      <c r="I19" s="413"/>
      <c r="J19" s="413"/>
      <c r="K19" s="414"/>
      <c r="L19" s="415"/>
      <c r="M19" s="416"/>
      <c r="N19" s="416"/>
      <c r="O19" s="417"/>
    </row>
    <row r="20" spans="4:27" ht="7.9" customHeight="1"/>
    <row r="21" spans="4:27" ht="7.9" customHeight="1"/>
  </sheetData>
  <sheetProtection algorithmName="SHA-512" hashValue="mp7KsTm5/SkTvUgcB9AmXcaZQV4WYk2/1iKpJOKVMnaewaIHPK9gSUxk5u2eUsZVXAPl3PhmXXclS3/hzQFfrQ==" saltValue="47j7HMKJTwZ8X7upUyYwJw==" spinCount="100000" sheet="1" objects="1" scenarios="1"/>
  <mergeCells count="9">
    <mergeCell ref="D19:K19"/>
    <mergeCell ref="L19:O19"/>
    <mergeCell ref="Q4:T4"/>
    <mergeCell ref="Q6:T6"/>
    <mergeCell ref="D10:AJ14"/>
    <mergeCell ref="D18:K18"/>
    <mergeCell ref="L18:O18"/>
    <mergeCell ref="P18:W18"/>
    <mergeCell ref="X18:AA18"/>
  </mergeCells>
  <phoneticPr fontId="4"/>
  <dataValidations count="8">
    <dataValidation type="list" allowBlank="1" showInputMessage="1" showErrorMessage="1" sqref="Q4:T4 Q6:T6" xr:uid="{9F6AB11E-25F7-4085-BA35-654E72D0F89E}">
      <formula1>"○,×,非該当"</formula1>
    </dataValidation>
    <dataValidation type="list" allowBlank="1" showInputMessage="1" showErrorMessage="1" sqref="L18:O19 X18:AA18" xr:uid="{36BA5900-BE55-49AF-A1EA-4DA46EF2606C}">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0277C6B9-18B6-40A5-AAEF-B9A04B28983F}">
      <formula1>"いる,いない"</formula1>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938FA73A-A1A6-46DD-8BEF-415ACA5DE6BB}">
      <formula1>"○,×"</formula1>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0A4F3E56-7703-472D-8CC3-9496F3407106}">
      <formula1>"○"</formula1>
      <formula2>0</formula2>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4704E8E4-4065-4A4F-BB1B-F5AAE1FB6EF7}">
      <formula1>"いる,いない,非該当"</formula1>
      <formula2>0</formula2>
    </dataValidation>
    <dataValidation type="list" allowBlank="1" showInputMessage="1" showErrorMessage="1" sqref="S7:V7" xr:uid="{C493DD0E-614E-4DD0-8210-65D1711EC356}">
      <formula1>"◯,×"</formula1>
    </dataValidation>
    <dataValidation operator="equal" allowBlank="1" showErrorMessage="1" errorTitle="入力規則違反" error="リストから選択してください" sqref="D10:AJ14" xr:uid="{5503DCD9-E701-4248-91AC-4FC50DBE07B4}"/>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DA374-5A80-4039-A286-0345ABAD49F1}">
  <sheetPr codeName="Sheet15"/>
  <dimension ref="A1:AQ30"/>
  <sheetViews>
    <sheetView showGridLines="0" view="pageBreakPreview" zoomScaleNormal="100" zoomScaleSheetLayoutView="100" workbookViewId="0"/>
  </sheetViews>
  <sheetFormatPr defaultColWidth="8.125" defaultRowHeight="13.5"/>
  <cols>
    <col min="1" max="42" width="3.375" style="87" customWidth="1"/>
    <col min="43" max="271" width="8.125" style="87"/>
    <col min="272" max="293" width="3.375" style="87" customWidth="1"/>
    <col min="294" max="527" width="8.125" style="87"/>
    <col min="528" max="549" width="3.375" style="87" customWidth="1"/>
    <col min="550" max="783" width="8.125" style="87"/>
    <col min="784" max="805" width="3.375" style="87" customWidth="1"/>
    <col min="806" max="1039" width="8.125" style="87"/>
    <col min="1040" max="1061" width="3.375" style="87" customWidth="1"/>
    <col min="1062" max="1295" width="8.125" style="87"/>
    <col min="1296" max="1317" width="3.375" style="87" customWidth="1"/>
    <col min="1318" max="1551" width="8.125" style="87"/>
    <col min="1552" max="1573" width="3.375" style="87" customWidth="1"/>
    <col min="1574" max="1807" width="8.125" style="87"/>
    <col min="1808" max="1829" width="3.375" style="87" customWidth="1"/>
    <col min="1830" max="2063" width="8.125" style="87"/>
    <col min="2064" max="2085" width="3.375" style="87" customWidth="1"/>
    <col min="2086" max="2319" width="8.125" style="87"/>
    <col min="2320" max="2341" width="3.375" style="87" customWidth="1"/>
    <col min="2342" max="2575" width="8.125" style="87"/>
    <col min="2576" max="2597" width="3.375" style="87" customWidth="1"/>
    <col min="2598" max="2831" width="8.125" style="87"/>
    <col min="2832" max="2853" width="3.375" style="87" customWidth="1"/>
    <col min="2854" max="3087" width="8.125" style="87"/>
    <col min="3088" max="3109" width="3.375" style="87" customWidth="1"/>
    <col min="3110" max="3343" width="8.125" style="87"/>
    <col min="3344" max="3365" width="3.375" style="87" customWidth="1"/>
    <col min="3366" max="3599" width="8.125" style="87"/>
    <col min="3600" max="3621" width="3.375" style="87" customWidth="1"/>
    <col min="3622" max="3855" width="8.125" style="87"/>
    <col min="3856" max="3877" width="3.375" style="87" customWidth="1"/>
    <col min="3878" max="4111" width="8.125" style="87"/>
    <col min="4112" max="4133" width="3.375" style="87" customWidth="1"/>
    <col min="4134" max="4367" width="8.125" style="87"/>
    <col min="4368" max="4389" width="3.375" style="87" customWidth="1"/>
    <col min="4390" max="4623" width="8.125" style="87"/>
    <col min="4624" max="4645" width="3.375" style="87" customWidth="1"/>
    <col min="4646" max="4879" width="8.125" style="87"/>
    <col min="4880" max="4901" width="3.375" style="87" customWidth="1"/>
    <col min="4902" max="5135" width="8.125" style="87"/>
    <col min="5136" max="5157" width="3.375" style="87" customWidth="1"/>
    <col min="5158" max="5391" width="8.125" style="87"/>
    <col min="5392" max="5413" width="3.375" style="87" customWidth="1"/>
    <col min="5414" max="5647" width="8.125" style="87"/>
    <col min="5648" max="5669" width="3.375" style="87" customWidth="1"/>
    <col min="5670" max="5903" width="8.125" style="87"/>
    <col min="5904" max="5925" width="3.375" style="87" customWidth="1"/>
    <col min="5926" max="6159" width="8.125" style="87"/>
    <col min="6160" max="6181" width="3.375" style="87" customWidth="1"/>
    <col min="6182" max="6415" width="8.125" style="87"/>
    <col min="6416" max="6437" width="3.375" style="87" customWidth="1"/>
    <col min="6438" max="6671" width="8.125" style="87"/>
    <col min="6672" max="6693" width="3.375" style="87" customWidth="1"/>
    <col min="6694" max="6927" width="8.125" style="87"/>
    <col min="6928" max="6949" width="3.375" style="87" customWidth="1"/>
    <col min="6950" max="7183" width="8.125" style="87"/>
    <col min="7184" max="7205" width="3.375" style="87" customWidth="1"/>
    <col min="7206" max="7439" width="8.125" style="87"/>
    <col min="7440" max="7461" width="3.375" style="87" customWidth="1"/>
    <col min="7462" max="7695" width="8.125" style="87"/>
    <col min="7696" max="7717" width="3.375" style="87" customWidth="1"/>
    <col min="7718" max="7951" width="8.125" style="87"/>
    <col min="7952" max="7973" width="3.375" style="87" customWidth="1"/>
    <col min="7974" max="8207" width="8.125" style="87"/>
    <col min="8208" max="8229" width="3.375" style="87" customWidth="1"/>
    <col min="8230" max="8463" width="8.125" style="87"/>
    <col min="8464" max="8485" width="3.375" style="87" customWidth="1"/>
    <col min="8486" max="8719" width="8.125" style="87"/>
    <col min="8720" max="8741" width="3.375" style="87" customWidth="1"/>
    <col min="8742" max="8975" width="8.125" style="87"/>
    <col min="8976" max="8997" width="3.375" style="87" customWidth="1"/>
    <col min="8998" max="9231" width="8.125" style="87"/>
    <col min="9232" max="9253" width="3.375" style="87" customWidth="1"/>
    <col min="9254" max="9487" width="8.125" style="87"/>
    <col min="9488" max="9509" width="3.375" style="87" customWidth="1"/>
    <col min="9510" max="9743" width="8.125" style="87"/>
    <col min="9744" max="9765" width="3.375" style="87" customWidth="1"/>
    <col min="9766" max="9999" width="8.125" style="87"/>
    <col min="10000" max="10021" width="3.375" style="87" customWidth="1"/>
    <col min="10022" max="10255" width="8.125" style="87"/>
    <col min="10256" max="10277" width="3.375" style="87" customWidth="1"/>
    <col min="10278" max="10511" width="8.125" style="87"/>
    <col min="10512" max="10533" width="3.375" style="87" customWidth="1"/>
    <col min="10534" max="10767" width="8.125" style="87"/>
    <col min="10768" max="10789" width="3.375" style="87" customWidth="1"/>
    <col min="10790" max="11023" width="8.125" style="87"/>
    <col min="11024" max="11045" width="3.375" style="87" customWidth="1"/>
    <col min="11046" max="11279" width="8.125" style="87"/>
    <col min="11280" max="11301" width="3.375" style="87" customWidth="1"/>
    <col min="11302" max="11535" width="8.125" style="87"/>
    <col min="11536" max="11557" width="3.375" style="87" customWidth="1"/>
    <col min="11558" max="11791" width="8.125" style="87"/>
    <col min="11792" max="11813" width="3.375" style="87" customWidth="1"/>
    <col min="11814" max="12047" width="8.125" style="87"/>
    <col min="12048" max="12069" width="3.375" style="87" customWidth="1"/>
    <col min="12070" max="12303" width="8.125" style="87"/>
    <col min="12304" max="12325" width="3.375" style="87" customWidth="1"/>
    <col min="12326" max="12559" width="8.125" style="87"/>
    <col min="12560" max="12581" width="3.375" style="87" customWidth="1"/>
    <col min="12582" max="12815" width="8.125" style="87"/>
    <col min="12816" max="12837" width="3.375" style="87" customWidth="1"/>
    <col min="12838" max="13071" width="8.125" style="87"/>
    <col min="13072" max="13093" width="3.375" style="87" customWidth="1"/>
    <col min="13094" max="13327" width="8.125" style="87"/>
    <col min="13328" max="13349" width="3.375" style="87" customWidth="1"/>
    <col min="13350" max="13583" width="8.125" style="87"/>
    <col min="13584" max="13605" width="3.375" style="87" customWidth="1"/>
    <col min="13606" max="13839" width="8.125" style="87"/>
    <col min="13840" max="13861" width="3.375" style="87" customWidth="1"/>
    <col min="13862" max="14095" width="8.125" style="87"/>
    <col min="14096" max="14117" width="3.375" style="87" customWidth="1"/>
    <col min="14118" max="14351" width="8.125" style="87"/>
    <col min="14352" max="14373" width="3.375" style="87" customWidth="1"/>
    <col min="14374" max="14607" width="8.125" style="87"/>
    <col min="14608" max="14629" width="3.375" style="87" customWidth="1"/>
    <col min="14630" max="14863" width="8.125" style="87"/>
    <col min="14864" max="14885" width="3.375" style="87" customWidth="1"/>
    <col min="14886" max="15119" width="8.125" style="87"/>
    <col min="15120" max="15141" width="3.375" style="87" customWidth="1"/>
    <col min="15142" max="15375" width="8.125" style="87"/>
    <col min="15376" max="15397" width="3.375" style="87" customWidth="1"/>
    <col min="15398" max="15631" width="8.125" style="87"/>
    <col min="15632" max="15653" width="3.375" style="87" customWidth="1"/>
    <col min="15654" max="15887" width="8.125" style="87"/>
    <col min="15888" max="15909" width="3.375" style="87" customWidth="1"/>
    <col min="15910" max="16143" width="8.125" style="87"/>
    <col min="16144" max="16165" width="3.375" style="87" customWidth="1"/>
    <col min="16166" max="16384" width="8.125" style="87"/>
  </cols>
  <sheetData>
    <row r="1" spans="1:43" ht="20.100000000000001" customHeight="1">
      <c r="A1" s="87" t="s">
        <v>388</v>
      </c>
    </row>
    <row r="2" spans="1:43" ht="7.9" customHeight="1"/>
    <row r="3" spans="1:43" ht="20.100000000000001" customHeight="1">
      <c r="A3" s="87" t="s">
        <v>448</v>
      </c>
      <c r="T3" s="93"/>
      <c r="U3" s="93"/>
      <c r="V3" s="93"/>
      <c r="W3" s="93"/>
    </row>
    <row r="4" spans="1:43" ht="7.5" customHeight="1"/>
    <row r="5" spans="1:43" ht="18" customHeight="1">
      <c r="C5" s="87" t="s">
        <v>389</v>
      </c>
    </row>
    <row r="6" spans="1:43" ht="18" customHeight="1">
      <c r="C6" s="442" t="s">
        <v>390</v>
      </c>
      <c r="D6" s="443"/>
      <c r="E6" s="443"/>
      <c r="F6" s="443"/>
      <c r="G6" s="443"/>
      <c r="H6" s="443"/>
      <c r="I6" s="443"/>
      <c r="J6" s="443"/>
      <c r="K6" s="444"/>
      <c r="L6" s="442" t="s">
        <v>391</v>
      </c>
      <c r="M6" s="443"/>
      <c r="N6" s="443"/>
      <c r="O6" s="444"/>
      <c r="P6" s="448" t="s">
        <v>405</v>
      </c>
      <c r="Q6" s="449"/>
      <c r="R6" s="444"/>
      <c r="S6" s="442" t="s">
        <v>392</v>
      </c>
      <c r="T6" s="443"/>
      <c r="U6" s="443"/>
      <c r="V6" s="443"/>
      <c r="W6" s="450"/>
      <c r="X6" s="450"/>
      <c r="Y6" s="450"/>
      <c r="Z6" s="450"/>
      <c r="AA6" s="450"/>
      <c r="AB6" s="453" t="s">
        <v>393</v>
      </c>
      <c r="AC6" s="454"/>
      <c r="AD6" s="455"/>
      <c r="AE6" s="453" t="s">
        <v>394</v>
      </c>
      <c r="AF6" s="454"/>
      <c r="AG6" s="455"/>
      <c r="AH6" s="411" t="s">
        <v>395</v>
      </c>
      <c r="AI6" s="413"/>
      <c r="AJ6" s="413"/>
      <c r="AK6" s="413"/>
      <c r="AL6" s="413"/>
      <c r="AM6" s="413"/>
      <c r="AN6" s="459"/>
      <c r="AO6" s="459"/>
      <c r="AP6" s="460"/>
    </row>
    <row r="7" spans="1:43" ht="18" customHeight="1">
      <c r="C7" s="445"/>
      <c r="D7" s="446"/>
      <c r="E7" s="446"/>
      <c r="F7" s="446"/>
      <c r="G7" s="446"/>
      <c r="H7" s="446"/>
      <c r="I7" s="446"/>
      <c r="J7" s="446"/>
      <c r="K7" s="447"/>
      <c r="L7" s="445"/>
      <c r="M7" s="446"/>
      <c r="N7" s="446"/>
      <c r="O7" s="447"/>
      <c r="P7" s="445"/>
      <c r="Q7" s="446"/>
      <c r="R7" s="447"/>
      <c r="S7" s="451"/>
      <c r="T7" s="452"/>
      <c r="U7" s="452"/>
      <c r="V7" s="452"/>
      <c r="W7" s="452"/>
      <c r="X7" s="452"/>
      <c r="Y7" s="452"/>
      <c r="Z7" s="452"/>
      <c r="AA7" s="452"/>
      <c r="AB7" s="456"/>
      <c r="AC7" s="457"/>
      <c r="AD7" s="458"/>
      <c r="AE7" s="456"/>
      <c r="AF7" s="457"/>
      <c r="AG7" s="458"/>
      <c r="AH7" s="463" t="s">
        <v>396</v>
      </c>
      <c r="AI7" s="464"/>
      <c r="AJ7" s="464"/>
      <c r="AK7" s="463" t="s">
        <v>397</v>
      </c>
      <c r="AL7" s="464"/>
      <c r="AM7" s="464"/>
      <c r="AN7" s="463" t="s">
        <v>398</v>
      </c>
      <c r="AO7" s="464"/>
      <c r="AP7" s="464"/>
      <c r="AQ7" s="213"/>
    </row>
    <row r="8" spans="1:43" ht="18" customHeight="1">
      <c r="C8" s="435" t="s">
        <v>399</v>
      </c>
      <c r="D8" s="436"/>
      <c r="E8" s="436"/>
      <c r="F8" s="436"/>
      <c r="G8" s="436"/>
      <c r="H8" s="436"/>
      <c r="I8" s="436"/>
      <c r="J8" s="436"/>
      <c r="K8" s="437"/>
      <c r="L8" s="438" t="s">
        <v>406</v>
      </c>
      <c r="M8" s="439"/>
      <c r="N8" s="439"/>
      <c r="O8" s="439"/>
      <c r="P8" s="465">
        <v>3000</v>
      </c>
      <c r="Q8" s="465"/>
      <c r="R8" s="466"/>
      <c r="S8" s="435" t="s">
        <v>407</v>
      </c>
      <c r="T8" s="436"/>
      <c r="U8" s="436"/>
      <c r="V8" s="436"/>
      <c r="W8" s="440"/>
      <c r="X8" s="440"/>
      <c r="Y8" s="440"/>
      <c r="Z8" s="440"/>
      <c r="AA8" s="441"/>
      <c r="AB8" s="438" t="s">
        <v>33</v>
      </c>
      <c r="AC8" s="439"/>
      <c r="AD8" s="439"/>
      <c r="AE8" s="438" t="s">
        <v>33</v>
      </c>
      <c r="AF8" s="439"/>
      <c r="AG8" s="439"/>
      <c r="AH8" s="438" t="s">
        <v>33</v>
      </c>
      <c r="AI8" s="439"/>
      <c r="AJ8" s="439"/>
      <c r="AK8" s="438" t="s">
        <v>400</v>
      </c>
      <c r="AL8" s="439"/>
      <c r="AM8" s="439"/>
      <c r="AN8" s="438" t="s">
        <v>33</v>
      </c>
      <c r="AO8" s="439"/>
      <c r="AP8" s="439"/>
    </row>
    <row r="9" spans="1:43" ht="18" customHeight="1">
      <c r="C9" s="430"/>
      <c r="D9" s="431"/>
      <c r="E9" s="431"/>
      <c r="F9" s="431"/>
      <c r="G9" s="431"/>
      <c r="H9" s="431"/>
      <c r="I9" s="431"/>
      <c r="J9" s="431"/>
      <c r="K9" s="432"/>
      <c r="L9" s="426"/>
      <c r="M9" s="427"/>
      <c r="N9" s="427"/>
      <c r="O9" s="427"/>
      <c r="P9" s="461"/>
      <c r="Q9" s="461"/>
      <c r="R9" s="462"/>
      <c r="S9" s="430"/>
      <c r="T9" s="431"/>
      <c r="U9" s="431"/>
      <c r="V9" s="431"/>
      <c r="W9" s="433"/>
      <c r="X9" s="433"/>
      <c r="Y9" s="433"/>
      <c r="Z9" s="433"/>
      <c r="AA9" s="434"/>
      <c r="AB9" s="426"/>
      <c r="AC9" s="427"/>
      <c r="AD9" s="427"/>
      <c r="AE9" s="426"/>
      <c r="AF9" s="427"/>
      <c r="AG9" s="427"/>
      <c r="AH9" s="426"/>
      <c r="AI9" s="427"/>
      <c r="AJ9" s="427"/>
      <c r="AK9" s="426"/>
      <c r="AL9" s="427"/>
      <c r="AM9" s="427"/>
      <c r="AN9" s="426"/>
      <c r="AO9" s="427"/>
      <c r="AP9" s="427"/>
    </row>
    <row r="10" spans="1:43" ht="18" customHeight="1">
      <c r="C10" s="430"/>
      <c r="D10" s="431"/>
      <c r="E10" s="431"/>
      <c r="F10" s="431"/>
      <c r="G10" s="431"/>
      <c r="H10" s="431"/>
      <c r="I10" s="431"/>
      <c r="J10" s="431"/>
      <c r="K10" s="432"/>
      <c r="L10" s="426"/>
      <c r="M10" s="427"/>
      <c r="N10" s="427"/>
      <c r="O10" s="427"/>
      <c r="P10" s="461"/>
      <c r="Q10" s="461"/>
      <c r="R10" s="462"/>
      <c r="S10" s="430"/>
      <c r="T10" s="431"/>
      <c r="U10" s="431"/>
      <c r="V10" s="431"/>
      <c r="W10" s="433"/>
      <c r="X10" s="433"/>
      <c r="Y10" s="433"/>
      <c r="Z10" s="433"/>
      <c r="AA10" s="434"/>
      <c r="AB10" s="426"/>
      <c r="AC10" s="427"/>
      <c r="AD10" s="427"/>
      <c r="AE10" s="426"/>
      <c r="AF10" s="427"/>
      <c r="AG10" s="427"/>
      <c r="AH10" s="426"/>
      <c r="AI10" s="427"/>
      <c r="AJ10" s="427"/>
      <c r="AK10" s="426"/>
      <c r="AL10" s="427"/>
      <c r="AM10" s="427"/>
      <c r="AN10" s="426"/>
      <c r="AO10" s="427"/>
      <c r="AP10" s="427"/>
    </row>
    <row r="11" spans="1:43" ht="18" customHeight="1">
      <c r="C11" s="430"/>
      <c r="D11" s="431"/>
      <c r="E11" s="431"/>
      <c r="F11" s="431"/>
      <c r="G11" s="431"/>
      <c r="H11" s="431"/>
      <c r="I11" s="431"/>
      <c r="J11" s="431"/>
      <c r="K11" s="432"/>
      <c r="L11" s="426"/>
      <c r="M11" s="427"/>
      <c r="N11" s="427"/>
      <c r="O11" s="427"/>
      <c r="P11" s="461"/>
      <c r="Q11" s="461"/>
      <c r="R11" s="462"/>
      <c r="S11" s="430"/>
      <c r="T11" s="431"/>
      <c r="U11" s="431"/>
      <c r="V11" s="431"/>
      <c r="W11" s="433"/>
      <c r="X11" s="433"/>
      <c r="Y11" s="433"/>
      <c r="Z11" s="433"/>
      <c r="AA11" s="434"/>
      <c r="AB11" s="426"/>
      <c r="AC11" s="427"/>
      <c r="AD11" s="427"/>
      <c r="AE11" s="426"/>
      <c r="AF11" s="427"/>
      <c r="AG11" s="427"/>
      <c r="AH11" s="426"/>
      <c r="AI11" s="427"/>
      <c r="AJ11" s="427"/>
      <c r="AK11" s="426"/>
      <c r="AL11" s="427"/>
      <c r="AM11" s="427"/>
      <c r="AN11" s="426"/>
      <c r="AO11" s="427"/>
      <c r="AP11" s="427"/>
    </row>
    <row r="12" spans="1:43" ht="18" customHeight="1">
      <c r="C12" s="430"/>
      <c r="D12" s="431"/>
      <c r="E12" s="431"/>
      <c r="F12" s="431"/>
      <c r="G12" s="431"/>
      <c r="H12" s="431"/>
      <c r="I12" s="431"/>
      <c r="J12" s="431"/>
      <c r="K12" s="432"/>
      <c r="L12" s="426"/>
      <c r="M12" s="427"/>
      <c r="N12" s="427"/>
      <c r="O12" s="427"/>
      <c r="P12" s="461"/>
      <c r="Q12" s="461"/>
      <c r="R12" s="462"/>
      <c r="S12" s="430"/>
      <c r="T12" s="431"/>
      <c r="U12" s="431"/>
      <c r="V12" s="431"/>
      <c r="W12" s="433"/>
      <c r="X12" s="433"/>
      <c r="Y12" s="433"/>
      <c r="Z12" s="433"/>
      <c r="AA12" s="434"/>
      <c r="AB12" s="426"/>
      <c r="AC12" s="427"/>
      <c r="AD12" s="427"/>
      <c r="AE12" s="426"/>
      <c r="AF12" s="427"/>
      <c r="AG12" s="427"/>
      <c r="AH12" s="426"/>
      <c r="AI12" s="427"/>
      <c r="AJ12" s="427"/>
      <c r="AK12" s="426"/>
      <c r="AL12" s="427"/>
      <c r="AM12" s="427"/>
      <c r="AN12" s="426"/>
      <c r="AO12" s="427"/>
      <c r="AP12" s="427"/>
    </row>
    <row r="13" spans="1:43" ht="18" customHeight="1">
      <c r="C13" s="430"/>
      <c r="D13" s="431"/>
      <c r="E13" s="431"/>
      <c r="F13" s="431"/>
      <c r="G13" s="431"/>
      <c r="H13" s="431"/>
      <c r="I13" s="431"/>
      <c r="J13" s="431"/>
      <c r="K13" s="432"/>
      <c r="L13" s="426"/>
      <c r="M13" s="427"/>
      <c r="N13" s="427"/>
      <c r="O13" s="427"/>
      <c r="P13" s="461"/>
      <c r="Q13" s="461"/>
      <c r="R13" s="462"/>
      <c r="S13" s="430"/>
      <c r="T13" s="431"/>
      <c r="U13" s="431"/>
      <c r="V13" s="431"/>
      <c r="W13" s="433"/>
      <c r="X13" s="433"/>
      <c r="Y13" s="433"/>
      <c r="Z13" s="433"/>
      <c r="AA13" s="434"/>
      <c r="AB13" s="426"/>
      <c r="AC13" s="427"/>
      <c r="AD13" s="427"/>
      <c r="AE13" s="426"/>
      <c r="AF13" s="427"/>
      <c r="AG13" s="427"/>
      <c r="AH13" s="426"/>
      <c r="AI13" s="427"/>
      <c r="AJ13" s="427"/>
      <c r="AK13" s="426"/>
      <c r="AL13" s="427"/>
      <c r="AM13" s="427"/>
      <c r="AN13" s="426"/>
      <c r="AO13" s="427"/>
      <c r="AP13" s="427"/>
    </row>
    <row r="14" spans="1:43" ht="18" customHeight="1">
      <c r="C14" s="430"/>
      <c r="D14" s="431"/>
      <c r="E14" s="431"/>
      <c r="F14" s="431"/>
      <c r="G14" s="431"/>
      <c r="H14" s="431"/>
      <c r="I14" s="431"/>
      <c r="J14" s="431"/>
      <c r="K14" s="432"/>
      <c r="L14" s="426"/>
      <c r="M14" s="427"/>
      <c r="N14" s="427"/>
      <c r="O14" s="427"/>
      <c r="P14" s="461"/>
      <c r="Q14" s="461"/>
      <c r="R14" s="462"/>
      <c r="S14" s="430"/>
      <c r="T14" s="431"/>
      <c r="U14" s="431"/>
      <c r="V14" s="431"/>
      <c r="W14" s="433"/>
      <c r="X14" s="433"/>
      <c r="Y14" s="433"/>
      <c r="Z14" s="433"/>
      <c r="AA14" s="434"/>
      <c r="AB14" s="426"/>
      <c r="AC14" s="427"/>
      <c r="AD14" s="427"/>
      <c r="AE14" s="426"/>
      <c r="AF14" s="427"/>
      <c r="AG14" s="427"/>
      <c r="AH14" s="426"/>
      <c r="AI14" s="427"/>
      <c r="AJ14" s="427"/>
      <c r="AK14" s="426"/>
      <c r="AL14" s="427"/>
      <c r="AM14" s="427"/>
      <c r="AN14" s="426"/>
      <c r="AO14" s="427"/>
      <c r="AP14" s="427"/>
    </row>
    <row r="15" spans="1:43" ht="18" customHeight="1">
      <c r="C15" s="430"/>
      <c r="D15" s="431"/>
      <c r="E15" s="431"/>
      <c r="F15" s="431"/>
      <c r="G15" s="431"/>
      <c r="H15" s="431"/>
      <c r="I15" s="431"/>
      <c r="J15" s="431"/>
      <c r="K15" s="432"/>
      <c r="L15" s="426"/>
      <c r="M15" s="427"/>
      <c r="N15" s="427"/>
      <c r="O15" s="427"/>
      <c r="P15" s="461"/>
      <c r="Q15" s="461"/>
      <c r="R15" s="462"/>
      <c r="S15" s="430"/>
      <c r="T15" s="431"/>
      <c r="U15" s="431"/>
      <c r="V15" s="431"/>
      <c r="W15" s="433"/>
      <c r="X15" s="433"/>
      <c r="Y15" s="433"/>
      <c r="Z15" s="433"/>
      <c r="AA15" s="434"/>
      <c r="AB15" s="426"/>
      <c r="AC15" s="427"/>
      <c r="AD15" s="427"/>
      <c r="AE15" s="426"/>
      <c r="AF15" s="427"/>
      <c r="AG15" s="427"/>
      <c r="AH15" s="426"/>
      <c r="AI15" s="427"/>
      <c r="AJ15" s="427"/>
      <c r="AK15" s="426"/>
      <c r="AL15" s="427"/>
      <c r="AM15" s="427"/>
      <c r="AN15" s="426"/>
      <c r="AO15" s="427"/>
      <c r="AP15" s="427"/>
    </row>
    <row r="16" spans="1:43" ht="18" customHeight="1">
      <c r="C16" s="430"/>
      <c r="D16" s="431"/>
      <c r="E16" s="431"/>
      <c r="F16" s="431"/>
      <c r="G16" s="431"/>
      <c r="H16" s="431"/>
      <c r="I16" s="431"/>
      <c r="J16" s="431"/>
      <c r="K16" s="432"/>
      <c r="L16" s="426"/>
      <c r="M16" s="427"/>
      <c r="N16" s="427"/>
      <c r="O16" s="427"/>
      <c r="P16" s="461"/>
      <c r="Q16" s="461"/>
      <c r="R16" s="462"/>
      <c r="S16" s="430"/>
      <c r="T16" s="431"/>
      <c r="U16" s="431"/>
      <c r="V16" s="431"/>
      <c r="W16" s="433"/>
      <c r="X16" s="433"/>
      <c r="Y16" s="433"/>
      <c r="Z16" s="433"/>
      <c r="AA16" s="434"/>
      <c r="AB16" s="426"/>
      <c r="AC16" s="427"/>
      <c r="AD16" s="427"/>
      <c r="AE16" s="426"/>
      <c r="AF16" s="427"/>
      <c r="AG16" s="427"/>
      <c r="AH16" s="426"/>
      <c r="AI16" s="427"/>
      <c r="AJ16" s="427"/>
      <c r="AK16" s="426"/>
      <c r="AL16" s="427"/>
      <c r="AM16" s="427"/>
      <c r="AN16" s="426"/>
      <c r="AO16" s="427"/>
      <c r="AP16" s="427"/>
    </row>
    <row r="17" spans="3:43" ht="7.9" customHeight="1"/>
    <row r="18" spans="3:43" ht="18" customHeight="1">
      <c r="C18" s="87" t="s">
        <v>401</v>
      </c>
    </row>
    <row r="19" spans="3:43" ht="18" customHeight="1">
      <c r="C19" s="442" t="s">
        <v>390</v>
      </c>
      <c r="D19" s="443"/>
      <c r="E19" s="443"/>
      <c r="F19" s="443"/>
      <c r="G19" s="443"/>
      <c r="H19" s="443"/>
      <c r="I19" s="443"/>
      <c r="J19" s="443"/>
      <c r="K19" s="444"/>
      <c r="L19" s="442" t="s">
        <v>391</v>
      </c>
      <c r="M19" s="443"/>
      <c r="N19" s="443"/>
      <c r="O19" s="444"/>
      <c r="P19" s="448" t="s">
        <v>408</v>
      </c>
      <c r="Q19" s="449"/>
      <c r="R19" s="444"/>
      <c r="S19" s="442" t="s">
        <v>392</v>
      </c>
      <c r="T19" s="443"/>
      <c r="U19" s="443"/>
      <c r="V19" s="443"/>
      <c r="W19" s="450"/>
      <c r="X19" s="450"/>
      <c r="Y19" s="450"/>
      <c r="Z19" s="450"/>
      <c r="AA19" s="450"/>
      <c r="AB19" s="453" t="s">
        <v>393</v>
      </c>
      <c r="AC19" s="454"/>
      <c r="AD19" s="455"/>
      <c r="AE19" s="453" t="s">
        <v>394</v>
      </c>
      <c r="AF19" s="454"/>
      <c r="AG19" s="455"/>
      <c r="AH19" s="411" t="s">
        <v>395</v>
      </c>
      <c r="AI19" s="413"/>
      <c r="AJ19" s="413"/>
      <c r="AK19" s="413"/>
      <c r="AL19" s="413"/>
      <c r="AM19" s="413"/>
      <c r="AN19" s="459"/>
      <c r="AO19" s="459"/>
      <c r="AP19" s="460"/>
    </row>
    <row r="20" spans="3:43" ht="18" customHeight="1">
      <c r="C20" s="445"/>
      <c r="D20" s="446"/>
      <c r="E20" s="446"/>
      <c r="F20" s="446"/>
      <c r="G20" s="446"/>
      <c r="H20" s="446"/>
      <c r="I20" s="446"/>
      <c r="J20" s="446"/>
      <c r="K20" s="447"/>
      <c r="L20" s="445"/>
      <c r="M20" s="446"/>
      <c r="N20" s="446"/>
      <c r="O20" s="447"/>
      <c r="P20" s="445"/>
      <c r="Q20" s="446"/>
      <c r="R20" s="447"/>
      <c r="S20" s="451"/>
      <c r="T20" s="452"/>
      <c r="U20" s="452"/>
      <c r="V20" s="452"/>
      <c r="W20" s="452"/>
      <c r="X20" s="452"/>
      <c r="Y20" s="452"/>
      <c r="Z20" s="452"/>
      <c r="AA20" s="452"/>
      <c r="AB20" s="456"/>
      <c r="AC20" s="457"/>
      <c r="AD20" s="458"/>
      <c r="AE20" s="456"/>
      <c r="AF20" s="457"/>
      <c r="AG20" s="458"/>
      <c r="AH20" s="463" t="s">
        <v>396</v>
      </c>
      <c r="AI20" s="464"/>
      <c r="AJ20" s="464"/>
      <c r="AK20" s="463" t="s">
        <v>397</v>
      </c>
      <c r="AL20" s="464"/>
      <c r="AM20" s="464"/>
      <c r="AN20" s="463" t="s">
        <v>398</v>
      </c>
      <c r="AO20" s="464"/>
      <c r="AP20" s="464"/>
      <c r="AQ20" s="213"/>
    </row>
    <row r="21" spans="3:43" ht="18" customHeight="1">
      <c r="C21" s="435" t="s">
        <v>402</v>
      </c>
      <c r="D21" s="436"/>
      <c r="E21" s="436"/>
      <c r="F21" s="436"/>
      <c r="G21" s="436"/>
      <c r="H21" s="436"/>
      <c r="I21" s="436"/>
      <c r="J21" s="436"/>
      <c r="K21" s="437"/>
      <c r="L21" s="438" t="s">
        <v>403</v>
      </c>
      <c r="M21" s="439"/>
      <c r="N21" s="439"/>
      <c r="O21" s="439"/>
      <c r="P21" s="438" t="s">
        <v>449</v>
      </c>
      <c r="Q21" s="438"/>
      <c r="R21" s="439"/>
      <c r="S21" s="435" t="s">
        <v>404</v>
      </c>
      <c r="T21" s="436"/>
      <c r="U21" s="436"/>
      <c r="V21" s="436"/>
      <c r="W21" s="440"/>
      <c r="X21" s="440"/>
      <c r="Y21" s="440"/>
      <c r="Z21" s="440"/>
      <c r="AA21" s="441"/>
      <c r="AB21" s="438" t="s">
        <v>33</v>
      </c>
      <c r="AC21" s="439"/>
      <c r="AD21" s="439"/>
      <c r="AE21" s="438" t="s">
        <v>33</v>
      </c>
      <c r="AF21" s="439"/>
      <c r="AG21" s="439"/>
      <c r="AH21" s="438" t="s">
        <v>33</v>
      </c>
      <c r="AI21" s="439"/>
      <c r="AJ21" s="439"/>
      <c r="AK21" s="438" t="s">
        <v>400</v>
      </c>
      <c r="AL21" s="439"/>
      <c r="AM21" s="439"/>
      <c r="AN21" s="428"/>
      <c r="AO21" s="429"/>
      <c r="AP21" s="429"/>
    </row>
    <row r="22" spans="3:43" ht="18" customHeight="1">
      <c r="C22" s="430"/>
      <c r="D22" s="431"/>
      <c r="E22" s="431"/>
      <c r="F22" s="431"/>
      <c r="G22" s="431"/>
      <c r="H22" s="431"/>
      <c r="I22" s="431"/>
      <c r="J22" s="431"/>
      <c r="K22" s="432"/>
      <c r="L22" s="426"/>
      <c r="M22" s="427"/>
      <c r="N22" s="427"/>
      <c r="O22" s="427"/>
      <c r="P22" s="426"/>
      <c r="Q22" s="426"/>
      <c r="R22" s="427"/>
      <c r="S22" s="430"/>
      <c r="T22" s="431"/>
      <c r="U22" s="431"/>
      <c r="V22" s="431"/>
      <c r="W22" s="433"/>
      <c r="X22" s="433"/>
      <c r="Y22" s="433"/>
      <c r="Z22" s="433"/>
      <c r="AA22" s="434"/>
      <c r="AB22" s="426"/>
      <c r="AC22" s="427"/>
      <c r="AD22" s="427"/>
      <c r="AE22" s="426"/>
      <c r="AF22" s="427"/>
      <c r="AG22" s="427"/>
      <c r="AH22" s="426"/>
      <c r="AI22" s="427"/>
      <c r="AJ22" s="427"/>
      <c r="AK22" s="426"/>
      <c r="AL22" s="427"/>
      <c r="AM22" s="427"/>
      <c r="AN22" s="428"/>
      <c r="AO22" s="429"/>
      <c r="AP22" s="429"/>
    </row>
    <row r="23" spans="3:43" ht="18" customHeight="1">
      <c r="C23" s="430"/>
      <c r="D23" s="431"/>
      <c r="E23" s="431"/>
      <c r="F23" s="431"/>
      <c r="G23" s="431"/>
      <c r="H23" s="431"/>
      <c r="I23" s="431"/>
      <c r="J23" s="431"/>
      <c r="K23" s="432"/>
      <c r="L23" s="426"/>
      <c r="M23" s="427"/>
      <c r="N23" s="427"/>
      <c r="O23" s="427"/>
      <c r="P23" s="426"/>
      <c r="Q23" s="426"/>
      <c r="R23" s="427"/>
      <c r="S23" s="430"/>
      <c r="T23" s="431"/>
      <c r="U23" s="431"/>
      <c r="V23" s="431"/>
      <c r="W23" s="433"/>
      <c r="X23" s="433"/>
      <c r="Y23" s="433"/>
      <c r="Z23" s="433"/>
      <c r="AA23" s="434"/>
      <c r="AB23" s="426"/>
      <c r="AC23" s="427"/>
      <c r="AD23" s="427"/>
      <c r="AE23" s="426"/>
      <c r="AF23" s="427"/>
      <c r="AG23" s="427"/>
      <c r="AH23" s="426"/>
      <c r="AI23" s="427"/>
      <c r="AJ23" s="427"/>
      <c r="AK23" s="426"/>
      <c r="AL23" s="427"/>
      <c r="AM23" s="427"/>
      <c r="AN23" s="428"/>
      <c r="AO23" s="429"/>
      <c r="AP23" s="429"/>
    </row>
    <row r="24" spans="3:43" ht="18" customHeight="1">
      <c r="C24" s="430"/>
      <c r="D24" s="431"/>
      <c r="E24" s="431"/>
      <c r="F24" s="431"/>
      <c r="G24" s="431"/>
      <c r="H24" s="431"/>
      <c r="I24" s="431"/>
      <c r="J24" s="431"/>
      <c r="K24" s="432"/>
      <c r="L24" s="426"/>
      <c r="M24" s="427"/>
      <c r="N24" s="427"/>
      <c r="O24" s="427"/>
      <c r="P24" s="426"/>
      <c r="Q24" s="426"/>
      <c r="R24" s="427"/>
      <c r="S24" s="430"/>
      <c r="T24" s="431"/>
      <c r="U24" s="431"/>
      <c r="V24" s="431"/>
      <c r="W24" s="433"/>
      <c r="X24" s="433"/>
      <c r="Y24" s="433"/>
      <c r="Z24" s="433"/>
      <c r="AA24" s="434"/>
      <c r="AB24" s="426"/>
      <c r="AC24" s="427"/>
      <c r="AD24" s="427"/>
      <c r="AE24" s="426"/>
      <c r="AF24" s="427"/>
      <c r="AG24" s="427"/>
      <c r="AH24" s="426"/>
      <c r="AI24" s="427"/>
      <c r="AJ24" s="427"/>
      <c r="AK24" s="426"/>
      <c r="AL24" s="427"/>
      <c r="AM24" s="427"/>
      <c r="AN24" s="428"/>
      <c r="AO24" s="429"/>
      <c r="AP24" s="429"/>
    </row>
    <row r="25" spans="3:43" ht="18" customHeight="1">
      <c r="C25" s="430"/>
      <c r="D25" s="431"/>
      <c r="E25" s="431"/>
      <c r="F25" s="431"/>
      <c r="G25" s="431"/>
      <c r="H25" s="431"/>
      <c r="I25" s="431"/>
      <c r="J25" s="431"/>
      <c r="K25" s="432"/>
      <c r="L25" s="426"/>
      <c r="M25" s="427"/>
      <c r="N25" s="427"/>
      <c r="O25" s="427"/>
      <c r="P25" s="426"/>
      <c r="Q25" s="426"/>
      <c r="R25" s="427"/>
      <c r="S25" s="430"/>
      <c r="T25" s="431"/>
      <c r="U25" s="431"/>
      <c r="V25" s="431"/>
      <c r="W25" s="433"/>
      <c r="X25" s="433"/>
      <c r="Y25" s="433"/>
      <c r="Z25" s="433"/>
      <c r="AA25" s="434"/>
      <c r="AB25" s="426"/>
      <c r="AC25" s="427"/>
      <c r="AD25" s="427"/>
      <c r="AE25" s="426"/>
      <c r="AF25" s="427"/>
      <c r="AG25" s="427"/>
      <c r="AH25" s="426"/>
      <c r="AI25" s="427"/>
      <c r="AJ25" s="427"/>
      <c r="AK25" s="426"/>
      <c r="AL25" s="427"/>
      <c r="AM25" s="427"/>
      <c r="AN25" s="428"/>
      <c r="AO25" s="429"/>
      <c r="AP25" s="429"/>
    </row>
    <row r="26" spans="3:43" ht="18" customHeight="1">
      <c r="C26" s="430"/>
      <c r="D26" s="431"/>
      <c r="E26" s="431"/>
      <c r="F26" s="431"/>
      <c r="G26" s="431"/>
      <c r="H26" s="431"/>
      <c r="I26" s="431"/>
      <c r="J26" s="431"/>
      <c r="K26" s="432"/>
      <c r="L26" s="426"/>
      <c r="M26" s="427"/>
      <c r="N26" s="427"/>
      <c r="O26" s="427"/>
      <c r="P26" s="426"/>
      <c r="Q26" s="426"/>
      <c r="R26" s="427"/>
      <c r="S26" s="430"/>
      <c r="T26" s="431"/>
      <c r="U26" s="431"/>
      <c r="V26" s="431"/>
      <c r="W26" s="433"/>
      <c r="X26" s="433"/>
      <c r="Y26" s="433"/>
      <c r="Z26" s="433"/>
      <c r="AA26" s="434"/>
      <c r="AB26" s="426"/>
      <c r="AC26" s="427"/>
      <c r="AD26" s="427"/>
      <c r="AE26" s="426"/>
      <c r="AF26" s="427"/>
      <c r="AG26" s="427"/>
      <c r="AH26" s="426"/>
      <c r="AI26" s="427"/>
      <c r="AJ26" s="427"/>
      <c r="AK26" s="426"/>
      <c r="AL26" s="427"/>
      <c r="AM26" s="427"/>
      <c r="AN26" s="428"/>
      <c r="AO26" s="429"/>
      <c r="AP26" s="429"/>
    </row>
    <row r="27" spans="3:43" ht="18" customHeight="1">
      <c r="C27" s="430"/>
      <c r="D27" s="431"/>
      <c r="E27" s="431"/>
      <c r="F27" s="431"/>
      <c r="G27" s="431"/>
      <c r="H27" s="431"/>
      <c r="I27" s="431"/>
      <c r="J27" s="431"/>
      <c r="K27" s="432"/>
      <c r="L27" s="426"/>
      <c r="M27" s="427"/>
      <c r="N27" s="427"/>
      <c r="O27" s="427"/>
      <c r="P27" s="426"/>
      <c r="Q27" s="426"/>
      <c r="R27" s="427"/>
      <c r="S27" s="430"/>
      <c r="T27" s="431"/>
      <c r="U27" s="431"/>
      <c r="V27" s="431"/>
      <c r="W27" s="433"/>
      <c r="X27" s="433"/>
      <c r="Y27" s="433"/>
      <c r="Z27" s="433"/>
      <c r="AA27" s="434"/>
      <c r="AB27" s="426"/>
      <c r="AC27" s="427"/>
      <c r="AD27" s="427"/>
      <c r="AE27" s="426"/>
      <c r="AF27" s="427"/>
      <c r="AG27" s="427"/>
      <c r="AH27" s="426"/>
      <c r="AI27" s="427"/>
      <c r="AJ27" s="427"/>
      <c r="AK27" s="426"/>
      <c r="AL27" s="427"/>
      <c r="AM27" s="427"/>
      <c r="AN27" s="428"/>
      <c r="AO27" s="429"/>
      <c r="AP27" s="429"/>
    </row>
    <row r="28" spans="3:43" ht="18" customHeight="1">
      <c r="C28" s="430"/>
      <c r="D28" s="431"/>
      <c r="E28" s="431"/>
      <c r="F28" s="431"/>
      <c r="G28" s="431"/>
      <c r="H28" s="431"/>
      <c r="I28" s="431"/>
      <c r="J28" s="431"/>
      <c r="K28" s="432"/>
      <c r="L28" s="426"/>
      <c r="M28" s="427"/>
      <c r="N28" s="427"/>
      <c r="O28" s="427"/>
      <c r="P28" s="426"/>
      <c r="Q28" s="426"/>
      <c r="R28" s="427"/>
      <c r="S28" s="430"/>
      <c r="T28" s="431"/>
      <c r="U28" s="431"/>
      <c r="V28" s="431"/>
      <c r="W28" s="433"/>
      <c r="X28" s="433"/>
      <c r="Y28" s="433"/>
      <c r="Z28" s="433"/>
      <c r="AA28" s="434"/>
      <c r="AB28" s="426"/>
      <c r="AC28" s="427"/>
      <c r="AD28" s="427"/>
      <c r="AE28" s="426"/>
      <c r="AF28" s="427"/>
      <c r="AG28" s="427"/>
      <c r="AH28" s="426"/>
      <c r="AI28" s="427"/>
      <c r="AJ28" s="427"/>
      <c r="AK28" s="426"/>
      <c r="AL28" s="427"/>
      <c r="AM28" s="427"/>
      <c r="AN28" s="428"/>
      <c r="AO28" s="429"/>
      <c r="AP28" s="429"/>
    </row>
    <row r="29" spans="3:43" ht="18" customHeight="1">
      <c r="C29" s="430"/>
      <c r="D29" s="431"/>
      <c r="E29" s="431"/>
      <c r="F29" s="431"/>
      <c r="G29" s="431"/>
      <c r="H29" s="431"/>
      <c r="I29" s="431"/>
      <c r="J29" s="431"/>
      <c r="K29" s="432"/>
      <c r="L29" s="426"/>
      <c r="M29" s="427"/>
      <c r="N29" s="427"/>
      <c r="O29" s="427"/>
      <c r="P29" s="426"/>
      <c r="Q29" s="426"/>
      <c r="R29" s="427"/>
      <c r="S29" s="430"/>
      <c r="T29" s="431"/>
      <c r="U29" s="431"/>
      <c r="V29" s="431"/>
      <c r="W29" s="433"/>
      <c r="X29" s="433"/>
      <c r="Y29" s="433"/>
      <c r="Z29" s="433"/>
      <c r="AA29" s="434"/>
      <c r="AB29" s="426"/>
      <c r="AC29" s="427"/>
      <c r="AD29" s="427"/>
      <c r="AE29" s="426"/>
      <c r="AF29" s="427"/>
      <c r="AG29" s="427"/>
      <c r="AH29" s="426"/>
      <c r="AI29" s="427"/>
      <c r="AJ29" s="427"/>
      <c r="AK29" s="426"/>
      <c r="AL29" s="427"/>
      <c r="AM29" s="427"/>
      <c r="AN29" s="428"/>
      <c r="AO29" s="429"/>
      <c r="AP29" s="429"/>
    </row>
    <row r="30" spans="3:43" ht="18.75">
      <c r="AN30" s="214"/>
      <c r="AO30" s="214"/>
    </row>
  </sheetData>
  <sheetProtection algorithmName="SHA-512" hashValue="iot2urWTU323TYe1G7FIQF+CxzGu+G8CkJNELKkaNcAQrvaQ1T/y0zA/iXBRuzRHIaEQLFe8RImi9V/zOwtFmQ==" saltValue="qe9fGUed6HBh12WaH3wC5w==" spinCount="100000" sheet="1" objects="1" scenarios="1"/>
  <mergeCells count="182">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 ref="C9:K9"/>
    <mergeCell ref="L9:O9"/>
    <mergeCell ref="P9:R9"/>
    <mergeCell ref="S9:AA9"/>
    <mergeCell ref="AB9:AD9"/>
    <mergeCell ref="AE9:AG9"/>
    <mergeCell ref="AH9:AJ9"/>
    <mergeCell ref="AK9:AM9"/>
    <mergeCell ref="AN9:AP9"/>
    <mergeCell ref="C10:K10"/>
    <mergeCell ref="L10:O10"/>
    <mergeCell ref="P10:R10"/>
    <mergeCell ref="S10:AA10"/>
    <mergeCell ref="AB10:AD10"/>
    <mergeCell ref="AE10:AG10"/>
    <mergeCell ref="AH10:AJ10"/>
    <mergeCell ref="AK10:AM10"/>
    <mergeCell ref="AN10:AP10"/>
    <mergeCell ref="C11:K11"/>
    <mergeCell ref="L11:O11"/>
    <mergeCell ref="P11:R11"/>
    <mergeCell ref="S11:AA11"/>
    <mergeCell ref="AB11:AD11"/>
    <mergeCell ref="AE11:AG11"/>
    <mergeCell ref="AH11:AJ11"/>
    <mergeCell ref="AK11:AM11"/>
    <mergeCell ref="AN11:AP11"/>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4:K14"/>
    <mergeCell ref="L14:O14"/>
    <mergeCell ref="P14:R14"/>
    <mergeCell ref="S14:AA14"/>
    <mergeCell ref="AB14:AD14"/>
    <mergeCell ref="AE14:AG14"/>
    <mergeCell ref="AH14:AJ14"/>
    <mergeCell ref="AK14:AM14"/>
    <mergeCell ref="AN14:AP14"/>
    <mergeCell ref="C15:K15"/>
    <mergeCell ref="L15:O15"/>
    <mergeCell ref="P15:R15"/>
    <mergeCell ref="S15:AA15"/>
    <mergeCell ref="AB15:AD15"/>
    <mergeCell ref="AE15:AG15"/>
    <mergeCell ref="AH15:AJ15"/>
    <mergeCell ref="AK15:AM15"/>
    <mergeCell ref="AN15:AP15"/>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21:K21"/>
    <mergeCell ref="L21:O21"/>
    <mergeCell ref="P21:R21"/>
    <mergeCell ref="S21:AA21"/>
    <mergeCell ref="AB21:AD21"/>
    <mergeCell ref="AE21:AG21"/>
    <mergeCell ref="AH21:AJ21"/>
    <mergeCell ref="AK21:AM21"/>
    <mergeCell ref="AN21:AP21"/>
    <mergeCell ref="C22:K22"/>
    <mergeCell ref="L22:O22"/>
    <mergeCell ref="P22:R22"/>
    <mergeCell ref="S22:AA22"/>
    <mergeCell ref="AB22:AD22"/>
    <mergeCell ref="AE22:AG22"/>
    <mergeCell ref="AH22:AJ22"/>
    <mergeCell ref="AK22:AM22"/>
    <mergeCell ref="AN22:AP22"/>
    <mergeCell ref="C23:K23"/>
    <mergeCell ref="L23:O23"/>
    <mergeCell ref="P23:R23"/>
    <mergeCell ref="S23:AA23"/>
    <mergeCell ref="AB23:AD23"/>
    <mergeCell ref="AE23:AG23"/>
    <mergeCell ref="AH23:AJ23"/>
    <mergeCell ref="AK23:AM23"/>
    <mergeCell ref="AN23:AP23"/>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6:K26"/>
    <mergeCell ref="L26:O26"/>
    <mergeCell ref="P26:R26"/>
    <mergeCell ref="S26:AA26"/>
    <mergeCell ref="AB26:AD26"/>
    <mergeCell ref="AE26:AG26"/>
    <mergeCell ref="AH26:AJ26"/>
    <mergeCell ref="AK26:AM26"/>
    <mergeCell ref="AN26:AP26"/>
    <mergeCell ref="C27:K27"/>
    <mergeCell ref="L27:O27"/>
    <mergeCell ref="P27:R27"/>
    <mergeCell ref="S27:AA27"/>
    <mergeCell ref="AB27:AD27"/>
    <mergeCell ref="AE27:AG27"/>
    <mergeCell ref="AH27:AJ27"/>
    <mergeCell ref="AK27:AM27"/>
    <mergeCell ref="AN27:AP27"/>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s>
  <phoneticPr fontId="4"/>
  <dataValidations count="6">
    <dataValidation type="list" allowBlank="1" showInputMessage="1" showErrorMessage="1" sqref="AN8:AP16 AB8:AJ16 AB21:AJ29 AN21:AP29" xr:uid="{89A57E21-231D-4224-89FD-42D74DEBE6BA}">
      <formula1>"○,×"</formula1>
    </dataValidation>
    <dataValidation type="list" allowBlank="1" showInputMessage="1" showErrorMessage="1" sqref="AK8:AM16 AK21:AM29" xr:uid="{CEDBE8F0-7E83-45B6-B0F5-BB661AE79C7A}">
      <formula1>"文書,口頭,同意なし"</formula1>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C6731E81-6915-46FB-A1E6-2A21C74CF207}">
      <formula1>"いる,いない,非該当"</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A2636872-9ACC-418B-98E5-3BEAF0F4733C}">
      <formula1>"○"</formula1>
      <formula2>0</formula2>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7A84E2FD-A192-4901-8E4B-EC02F2B58C58}">
      <formula1>"○"</formula1>
      <formula2>0</formula2>
    </dataValidation>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67F7426D-11CF-4F33-B2E4-29E3D0A88589}">
      <formula1>"いる,いない"</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8484-3EA5-4AC0-98D0-EADCA71495AE}">
  <sheetPr codeName="Sheet16">
    <pageSetUpPr fitToPage="1"/>
  </sheetPr>
  <dimension ref="A1:H26"/>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134</v>
      </c>
    </row>
    <row r="2" spans="1:8" ht="25.15" customHeight="1">
      <c r="A2" s="24" t="s">
        <v>36</v>
      </c>
      <c r="B2" s="25"/>
      <c r="C2" s="25"/>
      <c r="F2" s="26"/>
    </row>
    <row r="3" spans="1:8" ht="21" customHeight="1">
      <c r="B3" s="27"/>
      <c r="C3" s="25"/>
      <c r="D3" s="28"/>
      <c r="F3" s="26"/>
      <c r="G3" s="29" t="s">
        <v>8</v>
      </c>
    </row>
    <row r="4" spans="1:8" ht="21" customHeight="1">
      <c r="B4" s="27"/>
      <c r="C4" s="25"/>
      <c r="D4" s="28"/>
      <c r="F4" s="26"/>
      <c r="G4" s="29" t="s">
        <v>352</v>
      </c>
    </row>
    <row r="5" spans="1:8" ht="25.15" customHeight="1">
      <c r="A5" s="16" t="s">
        <v>9</v>
      </c>
      <c r="B5" s="30"/>
      <c r="C5" s="47" t="s">
        <v>10</v>
      </c>
      <c r="D5" s="47" t="s">
        <v>11</v>
      </c>
      <c r="E5" s="47"/>
      <c r="F5" s="47" t="s">
        <v>10</v>
      </c>
      <c r="G5" s="47" t="s">
        <v>11</v>
      </c>
      <c r="H5" s="31"/>
    </row>
    <row r="6" spans="1:8" ht="25.15" customHeight="1">
      <c r="A6" s="32"/>
      <c r="B6" s="47">
        <v>1</v>
      </c>
      <c r="C6" s="104" t="s">
        <v>488</v>
      </c>
      <c r="D6" s="51"/>
      <c r="E6" s="47">
        <v>15</v>
      </c>
      <c r="F6" s="33"/>
      <c r="G6" s="48"/>
      <c r="H6" s="31"/>
    </row>
    <row r="7" spans="1:8" ht="25.15" customHeight="1">
      <c r="A7" s="35"/>
      <c r="B7" s="47">
        <v>2</v>
      </c>
      <c r="C7" s="104" t="s">
        <v>489</v>
      </c>
      <c r="D7" s="48"/>
      <c r="E7" s="47">
        <v>16</v>
      </c>
      <c r="F7" s="33"/>
      <c r="G7" s="48"/>
      <c r="H7" s="31"/>
    </row>
    <row r="8" spans="1:8" ht="25.15" customHeight="1">
      <c r="A8" s="35" t="s">
        <v>130</v>
      </c>
      <c r="B8" s="47">
        <v>3</v>
      </c>
      <c r="C8" s="33"/>
      <c r="D8" s="48"/>
      <c r="E8" s="47">
        <v>17</v>
      </c>
      <c r="F8" s="33"/>
      <c r="G8" s="48"/>
      <c r="H8" s="31"/>
    </row>
    <row r="9" spans="1:8" ht="25.15" customHeight="1">
      <c r="A9" s="35"/>
      <c r="B9" s="47">
        <v>4</v>
      </c>
      <c r="C9" s="33"/>
      <c r="D9" s="48"/>
      <c r="E9" s="47">
        <v>18</v>
      </c>
      <c r="F9" s="33"/>
      <c r="G9" s="48"/>
      <c r="H9" s="31"/>
    </row>
    <row r="10" spans="1:8" ht="25.15" customHeight="1">
      <c r="A10" s="35"/>
      <c r="B10" s="47">
        <v>5</v>
      </c>
      <c r="C10" s="33"/>
      <c r="D10" s="48"/>
      <c r="E10" s="47">
        <v>19</v>
      </c>
      <c r="F10" s="33"/>
      <c r="G10" s="48"/>
      <c r="H10" s="31"/>
    </row>
    <row r="11" spans="1:8" ht="25.15" customHeight="1">
      <c r="A11" s="35" t="s">
        <v>131</v>
      </c>
      <c r="B11" s="47">
        <v>6</v>
      </c>
      <c r="C11" s="33"/>
      <c r="D11" s="48"/>
      <c r="E11" s="47">
        <v>20</v>
      </c>
      <c r="F11" s="33"/>
      <c r="G11" s="48"/>
      <c r="H11" s="31"/>
    </row>
    <row r="12" spans="1:8" ht="25.15" customHeight="1">
      <c r="A12" s="35"/>
      <c r="B12" s="47">
        <v>7</v>
      </c>
      <c r="C12" s="33"/>
      <c r="D12" s="48"/>
      <c r="E12" s="47">
        <v>21</v>
      </c>
      <c r="F12" s="33"/>
      <c r="G12" s="48"/>
      <c r="H12" s="31"/>
    </row>
    <row r="13" spans="1:8" ht="25.15" customHeight="1">
      <c r="A13" s="35"/>
      <c r="B13" s="47">
        <v>8</v>
      </c>
      <c r="C13" s="33"/>
      <c r="D13" s="48"/>
      <c r="E13" s="47">
        <v>22</v>
      </c>
      <c r="F13" s="33"/>
      <c r="G13" s="48"/>
      <c r="H13" s="31"/>
    </row>
    <row r="14" spans="1:8" ht="25.15" customHeight="1">
      <c r="A14" s="35" t="s">
        <v>132</v>
      </c>
      <c r="B14" s="47">
        <v>9</v>
      </c>
      <c r="C14" s="33"/>
      <c r="D14" s="48"/>
      <c r="E14" s="47">
        <v>23</v>
      </c>
      <c r="F14" s="33"/>
      <c r="G14" s="48"/>
      <c r="H14" s="31"/>
    </row>
    <row r="15" spans="1:8" ht="25.15" customHeight="1">
      <c r="A15" s="35"/>
      <c r="B15" s="47">
        <v>10</v>
      </c>
      <c r="C15" s="33"/>
      <c r="D15" s="48"/>
      <c r="E15" s="47">
        <v>24</v>
      </c>
      <c r="F15" s="33"/>
      <c r="G15" s="48"/>
      <c r="H15" s="31"/>
    </row>
    <row r="16" spans="1:8" ht="25.15" customHeight="1">
      <c r="A16" s="35"/>
      <c r="B16" s="47">
        <v>11</v>
      </c>
      <c r="C16" s="33"/>
      <c r="D16" s="48"/>
      <c r="E16" s="47">
        <v>25</v>
      </c>
      <c r="F16" s="36"/>
      <c r="G16" s="48"/>
      <c r="H16" s="31"/>
    </row>
    <row r="17" spans="1:8" ht="25.15" customHeight="1">
      <c r="A17" s="35" t="s">
        <v>133</v>
      </c>
      <c r="B17" s="47">
        <v>12</v>
      </c>
      <c r="C17" s="33"/>
      <c r="D17" s="48"/>
      <c r="E17" s="47">
        <v>26</v>
      </c>
      <c r="F17" s="33"/>
      <c r="G17" s="48"/>
      <c r="H17" s="31"/>
    </row>
    <row r="18" spans="1:8" ht="25.15" customHeight="1">
      <c r="A18" s="35"/>
      <c r="B18" s="47">
        <v>13</v>
      </c>
      <c r="C18" s="33"/>
      <c r="D18" s="48"/>
      <c r="E18" s="37">
        <v>27</v>
      </c>
      <c r="F18" s="38"/>
      <c r="G18" s="48"/>
      <c r="H18" s="31"/>
    </row>
    <row r="19" spans="1:8" ht="25.15" customHeight="1">
      <c r="A19" s="39"/>
      <c r="B19" s="47">
        <v>14</v>
      </c>
      <c r="C19" s="33"/>
      <c r="D19" s="48"/>
      <c r="E19" s="40">
        <v>28</v>
      </c>
      <c r="F19" s="41"/>
      <c r="G19" s="48"/>
      <c r="H19" s="31"/>
    </row>
    <row r="26" spans="1:8" ht="25.5" customHeight="1"/>
  </sheetData>
  <sheetProtection algorithmName="SHA-512" hashValue="EeLxJtTbZxCwoZdbFqT7QTEi/GizsS9pEe9M8wB7TH9R9RqNUFSV44kz3FYIAdMDDi1zm9qn6VvgBUPnPzPj6w==" saltValue="qDqlpcBLRwuNaP8kJsHjcg=="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628D076-003F-476D-A44F-871535DE9EC0}">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BE2E-9301-4D52-8FBA-0D9DD819EE21}">
  <sheetPr codeName="Sheet17"/>
  <dimension ref="A1:AD34"/>
  <sheetViews>
    <sheetView showGridLines="0" view="pageBreakPreview" zoomScale="80" zoomScaleNormal="100" zoomScaleSheetLayoutView="80" workbookViewId="0"/>
  </sheetViews>
  <sheetFormatPr defaultRowHeight="13.5"/>
  <cols>
    <col min="1" max="1" width="9" style="49"/>
    <col min="2" max="3" width="4.25" style="49" customWidth="1"/>
    <col min="4" max="6" width="9" style="49"/>
    <col min="7" max="7" width="2.125" style="49" customWidth="1"/>
    <col min="8" max="8" width="5.5" style="49" customWidth="1"/>
    <col min="9" max="10" width="2.125" style="49" customWidth="1"/>
    <col min="11" max="11" width="5.5" style="49" customWidth="1"/>
    <col min="12" max="13" width="2.125" style="49" customWidth="1"/>
    <col min="14" max="14" width="5.5" style="49" customWidth="1"/>
    <col min="15" max="16" width="2.125" style="49" customWidth="1"/>
    <col min="17" max="17" width="5.5" style="49" customWidth="1"/>
    <col min="18" max="19" width="2.125" style="49" customWidth="1"/>
    <col min="20" max="20" width="5.5" style="49" customWidth="1"/>
    <col min="21" max="22" width="2.125" style="49" customWidth="1"/>
    <col min="23" max="23" width="5.5" style="49" customWidth="1"/>
    <col min="24" max="24" width="2.125" style="49" customWidth="1"/>
    <col min="25" max="25" width="4.625" style="49" customWidth="1"/>
    <col min="26" max="28" width="7.125" style="49" customWidth="1"/>
    <col min="29" max="29" width="9.375" style="49" customWidth="1"/>
    <col min="30" max="16384" width="9" style="49"/>
  </cols>
  <sheetData>
    <row r="1" spans="1:30" s="50" customFormat="1" ht="24" customHeight="1">
      <c r="A1" s="50" t="s">
        <v>193</v>
      </c>
    </row>
    <row r="2" spans="1:30" s="50" customFormat="1" ht="23.1" customHeight="1">
      <c r="A2" s="50" t="s">
        <v>411</v>
      </c>
    </row>
    <row r="3" spans="1:30" ht="23.1" customHeight="1">
      <c r="A3" s="467" t="s">
        <v>184</v>
      </c>
      <c r="B3" s="468"/>
      <c r="C3" s="468"/>
      <c r="D3" s="468"/>
      <c r="E3" s="468"/>
      <c r="F3" s="468"/>
      <c r="G3" s="136"/>
      <c r="H3" s="137" t="s">
        <v>17</v>
      </c>
      <c r="I3" s="138"/>
      <c r="J3" s="124"/>
      <c r="K3" s="137" t="s">
        <v>18</v>
      </c>
      <c r="L3" s="138"/>
      <c r="M3" s="124"/>
      <c r="N3" s="137" t="s">
        <v>19</v>
      </c>
      <c r="O3" s="138"/>
      <c r="P3" s="124"/>
      <c r="Q3" s="137" t="s">
        <v>20</v>
      </c>
      <c r="R3" s="138"/>
      <c r="S3" s="117"/>
      <c r="T3" s="469" t="s">
        <v>177</v>
      </c>
      <c r="U3" s="467"/>
      <c r="V3" s="467"/>
      <c r="W3" s="470"/>
      <c r="X3" s="116"/>
      <c r="Y3" s="467" t="s">
        <v>21</v>
      </c>
      <c r="Z3" s="468"/>
      <c r="AA3" s="471"/>
      <c r="AB3" s="472"/>
      <c r="AC3" s="472"/>
    </row>
    <row r="4" spans="1:30" ht="23.1" customHeight="1">
      <c r="A4" s="468"/>
      <c r="B4" s="468"/>
      <c r="C4" s="468"/>
      <c r="D4" s="468"/>
      <c r="E4" s="468"/>
      <c r="F4" s="468"/>
      <c r="G4" s="125"/>
      <c r="H4" s="139"/>
      <c r="I4" s="140"/>
      <c r="J4" s="141"/>
      <c r="K4" s="139"/>
      <c r="L4" s="140"/>
      <c r="M4" s="141"/>
      <c r="N4" s="139"/>
      <c r="O4" s="140"/>
      <c r="P4" s="141"/>
      <c r="Q4" s="139"/>
      <c r="R4" s="140"/>
      <c r="S4" s="141"/>
      <c r="T4" s="118" t="s">
        <v>22</v>
      </c>
      <c r="U4" s="142"/>
      <c r="V4" s="143"/>
      <c r="W4" s="118" t="s">
        <v>23</v>
      </c>
      <c r="X4" s="140"/>
      <c r="Y4" s="468"/>
      <c r="Z4" s="468"/>
      <c r="AA4" s="472"/>
      <c r="AB4" s="472"/>
      <c r="AC4" s="472"/>
    </row>
    <row r="5" spans="1:30" ht="15" customHeight="1">
      <c r="A5" s="473" t="s">
        <v>191</v>
      </c>
      <c r="B5" s="477" t="s">
        <v>182</v>
      </c>
      <c r="C5" s="479" t="s">
        <v>174</v>
      </c>
      <c r="D5" s="480"/>
      <c r="E5" s="480"/>
      <c r="F5" s="481"/>
      <c r="G5" s="136"/>
      <c r="H5" s="488">
        <f>'P2'!D4</f>
        <v>0</v>
      </c>
      <c r="I5" s="138"/>
      <c r="J5" s="124"/>
      <c r="K5" s="488">
        <f>'P2'!E4</f>
        <v>0</v>
      </c>
      <c r="L5" s="138"/>
      <c r="M5" s="124"/>
      <c r="N5" s="488">
        <f>'P2'!F4</f>
        <v>0</v>
      </c>
      <c r="O5" s="138"/>
      <c r="P5" s="506">
        <f>'P2'!G4</f>
        <v>0</v>
      </c>
      <c r="Q5" s="507"/>
      <c r="R5" s="508"/>
      <c r="S5" s="506">
        <f>'P2'!H4</f>
        <v>0</v>
      </c>
      <c r="T5" s="507"/>
      <c r="U5" s="508"/>
      <c r="V5" s="506">
        <f>'P2'!I4</f>
        <v>0</v>
      </c>
      <c r="W5" s="507"/>
      <c r="X5" s="508"/>
      <c r="Y5" s="467" t="s">
        <v>412</v>
      </c>
      <c r="Z5" s="491">
        <f>SUM(G5:X7)</f>
        <v>0</v>
      </c>
      <c r="AA5" s="499" t="s">
        <v>178</v>
      </c>
      <c r="AB5" s="500"/>
      <c r="AC5" s="501"/>
    </row>
    <row r="6" spans="1:30" ht="15" customHeight="1">
      <c r="A6" s="474"/>
      <c r="B6" s="478"/>
      <c r="C6" s="482"/>
      <c r="D6" s="483"/>
      <c r="E6" s="483"/>
      <c r="F6" s="484"/>
      <c r="G6" s="144"/>
      <c r="H6" s="489"/>
      <c r="I6" s="145"/>
      <c r="J6" s="146"/>
      <c r="K6" s="489"/>
      <c r="L6" s="145"/>
      <c r="M6" s="146"/>
      <c r="N6" s="489"/>
      <c r="O6" s="145"/>
      <c r="P6" s="509"/>
      <c r="Q6" s="510"/>
      <c r="R6" s="511"/>
      <c r="S6" s="509"/>
      <c r="T6" s="510"/>
      <c r="U6" s="511"/>
      <c r="V6" s="509"/>
      <c r="W6" s="510"/>
      <c r="X6" s="511"/>
      <c r="Y6" s="467"/>
      <c r="Z6" s="491"/>
      <c r="AA6" s="485"/>
      <c r="AB6" s="486"/>
      <c r="AC6" s="487"/>
    </row>
    <row r="7" spans="1:30" ht="15" customHeight="1">
      <c r="A7" s="474"/>
      <c r="B7" s="478"/>
      <c r="C7" s="485"/>
      <c r="D7" s="486"/>
      <c r="E7" s="486"/>
      <c r="F7" s="487"/>
      <c r="G7" s="125"/>
      <c r="H7" s="490"/>
      <c r="I7" s="147"/>
      <c r="J7" s="148"/>
      <c r="K7" s="490"/>
      <c r="L7" s="147"/>
      <c r="M7" s="148"/>
      <c r="N7" s="490"/>
      <c r="O7" s="147"/>
      <c r="P7" s="512"/>
      <c r="Q7" s="513"/>
      <c r="R7" s="514"/>
      <c r="S7" s="512"/>
      <c r="T7" s="513"/>
      <c r="U7" s="514"/>
      <c r="V7" s="512"/>
      <c r="W7" s="513"/>
      <c r="X7" s="514"/>
      <c r="Y7" s="467"/>
      <c r="Z7" s="491"/>
      <c r="AA7" s="491" t="s">
        <v>413</v>
      </c>
      <c r="AB7" s="491"/>
      <c r="AC7" s="149">
        <f>IFERROR(Z8/Z5,0)</f>
        <v>0</v>
      </c>
    </row>
    <row r="8" spans="1:30" ht="15" customHeight="1">
      <c r="A8" s="474"/>
      <c r="B8" s="478"/>
      <c r="C8" s="479" t="s">
        <v>179</v>
      </c>
      <c r="D8" s="480"/>
      <c r="E8" s="480"/>
      <c r="F8" s="481"/>
      <c r="G8" s="124"/>
      <c r="H8" s="118">
        <f>'P2'!D6</f>
        <v>0</v>
      </c>
      <c r="I8" s="138"/>
      <c r="J8" s="124"/>
      <c r="K8" s="118">
        <f>'P2'!E6</f>
        <v>0</v>
      </c>
      <c r="L8" s="138"/>
      <c r="M8" s="124"/>
      <c r="N8" s="118">
        <f>'P2'!F6</f>
        <v>0</v>
      </c>
      <c r="O8" s="138"/>
      <c r="P8" s="506">
        <f>'P2'!G6</f>
        <v>0</v>
      </c>
      <c r="Q8" s="507"/>
      <c r="R8" s="508"/>
      <c r="S8" s="515">
        <f>'P2'!H6+'P2'!I6</f>
        <v>0</v>
      </c>
      <c r="T8" s="516"/>
      <c r="U8" s="516"/>
      <c r="V8" s="516"/>
      <c r="W8" s="516"/>
      <c r="X8" s="517"/>
      <c r="Y8" s="121" t="s">
        <v>414</v>
      </c>
      <c r="Z8" s="122">
        <f>SUM(G8:X8)</f>
        <v>0</v>
      </c>
      <c r="AA8" s="499" t="s">
        <v>415</v>
      </c>
      <c r="AB8" s="500"/>
      <c r="AC8" s="501"/>
    </row>
    <row r="9" spans="1:30" ht="15" customHeight="1">
      <c r="A9" s="474"/>
      <c r="B9" s="478"/>
      <c r="C9" s="492"/>
      <c r="D9" s="483"/>
      <c r="E9" s="483"/>
      <c r="F9" s="484"/>
      <c r="G9" s="120"/>
      <c r="H9" s="151">
        <v>3</v>
      </c>
      <c r="I9" s="152"/>
      <c r="J9" s="146"/>
      <c r="K9" s="153">
        <f>IF(G23="○",5,6)</f>
        <v>6</v>
      </c>
      <c r="L9" s="145"/>
      <c r="M9" s="146"/>
      <c r="N9" s="151">
        <v>6</v>
      </c>
      <c r="O9" s="145"/>
      <c r="P9" s="509"/>
      <c r="Q9" s="510"/>
      <c r="R9" s="511"/>
      <c r="S9" s="518"/>
      <c r="T9" s="519"/>
      <c r="U9" s="519"/>
      <c r="V9" s="519"/>
      <c r="W9" s="519"/>
      <c r="X9" s="520"/>
      <c r="Y9" s="123"/>
      <c r="Z9" s="156"/>
      <c r="AA9" s="485"/>
      <c r="AB9" s="486"/>
      <c r="AC9" s="487"/>
    </row>
    <row r="10" spans="1:30" ht="15" customHeight="1">
      <c r="A10" s="474"/>
      <c r="B10" s="478"/>
      <c r="C10" s="492"/>
      <c r="D10" s="483"/>
      <c r="E10" s="483"/>
      <c r="F10" s="484"/>
      <c r="G10" s="157" t="s">
        <v>416</v>
      </c>
      <c r="H10" s="158">
        <f>ROUNDDOWN(H8/3,1)</f>
        <v>0</v>
      </c>
      <c r="I10" s="159" t="s">
        <v>417</v>
      </c>
      <c r="J10" s="160" t="s">
        <v>418</v>
      </c>
      <c r="K10" s="158">
        <f>IF(G23="○",ROUNDDOWN(K8/5,1),ROUNDDOWN(K8/6,1))</f>
        <v>0</v>
      </c>
      <c r="L10" s="159" t="s">
        <v>417</v>
      </c>
      <c r="M10" s="160" t="s">
        <v>418</v>
      </c>
      <c r="N10" s="158">
        <f>ROUNDDOWN(N8/6,1)</f>
        <v>0</v>
      </c>
      <c r="O10" s="159" t="s">
        <v>417</v>
      </c>
      <c r="P10" s="160" t="s">
        <v>418</v>
      </c>
      <c r="Q10" s="158">
        <f>ROUNDDOWN(Q7/20,1)</f>
        <v>0</v>
      </c>
      <c r="R10" s="159" t="s">
        <v>417</v>
      </c>
      <c r="S10" s="161" t="s">
        <v>418</v>
      </c>
      <c r="T10" s="502">
        <f>ROUNDDOWN(S8/30,1)</f>
        <v>0</v>
      </c>
      <c r="U10" s="503"/>
      <c r="V10" s="503"/>
      <c r="W10" s="503"/>
      <c r="X10" s="162" t="s">
        <v>417</v>
      </c>
      <c r="Y10" s="504" t="s">
        <v>419</v>
      </c>
      <c r="Z10" s="163">
        <f>SUM(G10:X10)</f>
        <v>0</v>
      </c>
      <c r="AA10" s="491" t="s">
        <v>420</v>
      </c>
      <c r="AB10" s="491"/>
      <c r="AC10" s="149">
        <f>IFERROR((Z12+Z16)/Z8,0)</f>
        <v>0</v>
      </c>
    </row>
    <row r="11" spans="1:30" ht="15" customHeight="1" thickBot="1">
      <c r="A11" s="474"/>
      <c r="B11" s="478"/>
      <c r="C11" s="493" t="s">
        <v>423</v>
      </c>
      <c r="D11" s="494"/>
      <c r="E11" s="494"/>
      <c r="F11" s="495"/>
      <c r="G11" s="164"/>
      <c r="H11" s="165"/>
      <c r="I11" s="166"/>
      <c r="J11" s="167" t="s">
        <v>418</v>
      </c>
      <c r="K11" s="496">
        <f>ROUNDDOWN((K8+N8)/6,1)</f>
        <v>0</v>
      </c>
      <c r="L11" s="497"/>
      <c r="M11" s="497"/>
      <c r="N11" s="497"/>
      <c r="O11" s="168" t="s">
        <v>417</v>
      </c>
      <c r="P11" s="169"/>
      <c r="Q11" s="170"/>
      <c r="R11" s="166"/>
      <c r="S11" s="169"/>
      <c r="T11" s="170"/>
      <c r="U11" s="118"/>
      <c r="V11" s="170"/>
      <c r="W11" s="170"/>
      <c r="X11" s="166"/>
      <c r="Y11" s="505"/>
      <c r="Z11" s="171">
        <f>SUM(H10+K11+Q10+T10+W10)</f>
        <v>0</v>
      </c>
      <c r="AA11" s="498"/>
      <c r="AB11" s="498"/>
      <c r="AC11" s="172"/>
    </row>
    <row r="12" spans="1:30" ht="15" customHeight="1" thickTop="1">
      <c r="A12" s="474"/>
      <c r="B12" s="478"/>
      <c r="C12" s="479" t="s">
        <v>505</v>
      </c>
      <c r="D12" s="480"/>
      <c r="E12" s="480"/>
      <c r="F12" s="481"/>
      <c r="G12" s="136"/>
      <c r="H12" s="118">
        <f>'P2'!D8</f>
        <v>0</v>
      </c>
      <c r="I12" s="138"/>
      <c r="J12" s="136"/>
      <c r="K12" s="118">
        <f>'P2'!E8</f>
        <v>0</v>
      </c>
      <c r="L12" s="138"/>
      <c r="M12" s="124"/>
      <c r="N12" s="118">
        <f>'P2'!F8</f>
        <v>0</v>
      </c>
      <c r="O12" s="138"/>
      <c r="P12" s="124"/>
      <c r="Q12" s="118">
        <f>'P2'!G8</f>
        <v>0</v>
      </c>
      <c r="R12" s="138"/>
      <c r="S12" s="154"/>
      <c r="T12" s="524">
        <f>'P2'!H8+'P2'!I8</f>
        <v>0</v>
      </c>
      <c r="U12" s="525"/>
      <c r="V12" s="525"/>
      <c r="W12" s="525"/>
      <c r="X12" s="155"/>
      <c r="Y12" s="121" t="s">
        <v>372</v>
      </c>
      <c r="Z12" s="173">
        <f>SUM(G12:X12)</f>
        <v>0</v>
      </c>
      <c r="AA12" s="526" t="s">
        <v>506</v>
      </c>
      <c r="AB12" s="527"/>
      <c r="AC12" s="528"/>
    </row>
    <row r="13" spans="1:30" ht="15" customHeight="1">
      <c r="A13" s="474"/>
      <c r="B13" s="478"/>
      <c r="C13" s="482"/>
      <c r="D13" s="483"/>
      <c r="E13" s="483"/>
      <c r="F13" s="484"/>
      <c r="G13" s="144"/>
      <c r="H13" s="151">
        <v>3</v>
      </c>
      <c r="I13" s="145"/>
      <c r="J13" s="144"/>
      <c r="K13" s="151">
        <f>IF(G23="○",5,6)</f>
        <v>6</v>
      </c>
      <c r="L13" s="145"/>
      <c r="M13" s="146"/>
      <c r="N13" s="151">
        <v>6</v>
      </c>
      <c r="O13" s="145"/>
      <c r="P13" s="146"/>
      <c r="Q13" s="151">
        <v>20</v>
      </c>
      <c r="R13" s="145"/>
      <c r="S13" s="146"/>
      <c r="T13" s="488">
        <f>IF(F49="○",25,30)</f>
        <v>30</v>
      </c>
      <c r="U13" s="534"/>
      <c r="V13" s="534"/>
      <c r="W13" s="534"/>
      <c r="X13" s="145"/>
      <c r="Y13" s="121"/>
      <c r="Z13" s="173"/>
      <c r="AA13" s="529"/>
      <c r="AB13" s="530"/>
      <c r="AC13" s="531"/>
    </row>
    <row r="14" spans="1:30" ht="15" customHeight="1">
      <c r="A14" s="474"/>
      <c r="B14" s="478"/>
      <c r="C14" s="521"/>
      <c r="D14" s="522"/>
      <c r="E14" s="522"/>
      <c r="F14" s="523"/>
      <c r="G14" s="174" t="s">
        <v>416</v>
      </c>
      <c r="H14" s="175">
        <f>ROUNDDOWN(H12/3,1)</f>
        <v>0</v>
      </c>
      <c r="I14" s="176" t="s">
        <v>417</v>
      </c>
      <c r="J14" s="177" t="s">
        <v>418</v>
      </c>
      <c r="K14" s="175">
        <f>IF(G23="○",ROUNDDOWN(K12/5,1),ROUNDDOWN(K12/6,1))</f>
        <v>0</v>
      </c>
      <c r="L14" s="176" t="s">
        <v>417</v>
      </c>
      <c r="M14" s="177" t="s">
        <v>418</v>
      </c>
      <c r="N14" s="175">
        <f>ROUNDDOWN(N12/6,1)</f>
        <v>0</v>
      </c>
      <c r="O14" s="176" t="s">
        <v>417</v>
      </c>
      <c r="P14" s="177" t="s">
        <v>418</v>
      </c>
      <c r="Q14" s="175">
        <f>ROUNDDOWN(Q12/20,1)</f>
        <v>0</v>
      </c>
      <c r="R14" s="176" t="s">
        <v>417</v>
      </c>
      <c r="S14" s="161" t="s">
        <v>418</v>
      </c>
      <c r="T14" s="502">
        <f>ROUNDDOWN(T12/T13,1)</f>
        <v>0</v>
      </c>
      <c r="U14" s="503"/>
      <c r="V14" s="503"/>
      <c r="W14" s="503"/>
      <c r="X14" s="162" t="s">
        <v>417</v>
      </c>
      <c r="Y14" s="504" t="s">
        <v>376</v>
      </c>
      <c r="Z14" s="178">
        <f>SUM(G14:X14)</f>
        <v>0</v>
      </c>
      <c r="AA14" s="532"/>
      <c r="AB14" s="486"/>
      <c r="AC14" s="533"/>
    </row>
    <row r="15" spans="1:30" ht="15" customHeight="1" thickBot="1">
      <c r="A15" s="474"/>
      <c r="B15" s="478"/>
      <c r="C15" s="493" t="s">
        <v>424</v>
      </c>
      <c r="D15" s="494"/>
      <c r="E15" s="494"/>
      <c r="F15" s="495"/>
      <c r="G15" s="164"/>
      <c r="H15" s="165"/>
      <c r="I15" s="166"/>
      <c r="J15" s="167" t="s">
        <v>418</v>
      </c>
      <c r="K15" s="496">
        <f>ROUNDDOWN((K12+N12)/6,1)</f>
        <v>0</v>
      </c>
      <c r="L15" s="497"/>
      <c r="M15" s="497"/>
      <c r="N15" s="497"/>
      <c r="O15" s="168" t="s">
        <v>417</v>
      </c>
      <c r="P15" s="169"/>
      <c r="Q15" s="170"/>
      <c r="R15" s="166"/>
      <c r="S15" s="169"/>
      <c r="T15" s="170"/>
      <c r="U15" s="118"/>
      <c r="V15" s="170"/>
      <c r="W15" s="170"/>
      <c r="X15" s="166"/>
      <c r="Y15" s="505"/>
      <c r="Z15" s="179">
        <f>SUM(H14+K15+Q14+T14+W14)</f>
        <v>0</v>
      </c>
      <c r="AA15" s="535" t="s">
        <v>175</v>
      </c>
      <c r="AB15" s="536"/>
      <c r="AC15" s="180">
        <f>MAX(MAX(Z10,Z11),(MAX(Z14,Z15)+Z18))</f>
        <v>0</v>
      </c>
      <c r="AD15" s="181" t="s">
        <v>425</v>
      </c>
    </row>
    <row r="16" spans="1:30" ht="15" customHeight="1" thickTop="1">
      <c r="A16" s="474"/>
      <c r="B16" s="478"/>
      <c r="C16" s="479" t="s">
        <v>434</v>
      </c>
      <c r="D16" s="555"/>
      <c r="E16" s="558" t="s">
        <v>435</v>
      </c>
      <c r="F16" s="559"/>
      <c r="G16" s="182"/>
      <c r="H16" s="118">
        <f>'P2'!D10</f>
        <v>0</v>
      </c>
      <c r="I16" s="119"/>
      <c r="J16" s="117"/>
      <c r="K16" s="118">
        <f>'P2'!E10</f>
        <v>0</v>
      </c>
      <c r="L16" s="119"/>
      <c r="M16" s="117"/>
      <c r="N16" s="118">
        <f>'P2'!F10</f>
        <v>0</v>
      </c>
      <c r="O16" s="119"/>
      <c r="P16" s="117"/>
      <c r="Q16" s="118">
        <f>'P2'!G10</f>
        <v>0</v>
      </c>
      <c r="R16" s="119"/>
      <c r="S16" s="117"/>
      <c r="T16" s="118">
        <f>'P2'!H10</f>
        <v>0</v>
      </c>
      <c r="U16" s="119"/>
      <c r="V16" s="117"/>
      <c r="W16" s="118">
        <f>'P2'!I10</f>
        <v>0</v>
      </c>
      <c r="X16" s="150"/>
      <c r="Y16" s="121" t="s">
        <v>373</v>
      </c>
      <c r="Z16" s="122">
        <f>SUM(G16:X16)</f>
        <v>0</v>
      </c>
      <c r="AA16" s="560"/>
      <c r="AB16" s="561"/>
      <c r="AC16" s="562"/>
    </row>
    <row r="17" spans="1:29" ht="15" customHeight="1">
      <c r="A17" s="474"/>
      <c r="B17" s="478"/>
      <c r="C17" s="492"/>
      <c r="D17" s="556"/>
      <c r="E17" s="94"/>
      <c r="F17" s="152"/>
      <c r="G17" s="146"/>
      <c r="H17" s="569">
        <f>IF(G25="○",2,0)</f>
        <v>2</v>
      </c>
      <c r="I17" s="570"/>
      <c r="J17" s="570"/>
      <c r="K17" s="570"/>
      <c r="L17" s="570"/>
      <c r="M17" s="570"/>
      <c r="N17" s="570"/>
      <c r="O17" s="570"/>
      <c r="P17" s="570"/>
      <c r="Q17" s="570"/>
      <c r="R17" s="570"/>
      <c r="S17" s="570"/>
      <c r="T17" s="570"/>
      <c r="U17" s="570"/>
      <c r="V17" s="570"/>
      <c r="W17" s="570"/>
      <c r="X17" s="145"/>
      <c r="Y17" s="121"/>
      <c r="Z17" s="122"/>
      <c r="AA17" s="563"/>
      <c r="AB17" s="564"/>
      <c r="AC17" s="565"/>
    </row>
    <row r="18" spans="1:29" ht="15" customHeight="1">
      <c r="A18" s="474"/>
      <c r="B18" s="478"/>
      <c r="C18" s="485"/>
      <c r="D18" s="557"/>
      <c r="E18" s="96"/>
      <c r="F18" s="97"/>
      <c r="G18" s="174" t="s">
        <v>416</v>
      </c>
      <c r="H18" s="502">
        <f>IF(G25="○",ROUNDDOWN(SUM(G16:X16)/2,1),0)</f>
        <v>0</v>
      </c>
      <c r="I18" s="571"/>
      <c r="J18" s="571"/>
      <c r="K18" s="571"/>
      <c r="L18" s="571"/>
      <c r="M18" s="571"/>
      <c r="N18" s="571"/>
      <c r="O18" s="571"/>
      <c r="P18" s="571"/>
      <c r="Q18" s="571"/>
      <c r="R18" s="571"/>
      <c r="S18" s="571"/>
      <c r="T18" s="571"/>
      <c r="U18" s="571"/>
      <c r="V18" s="571"/>
      <c r="W18" s="571"/>
      <c r="X18" s="176" t="s">
        <v>417</v>
      </c>
      <c r="Y18" s="121" t="s">
        <v>377</v>
      </c>
      <c r="Z18" s="183">
        <f>SUM(H18)</f>
        <v>0</v>
      </c>
      <c r="AA18" s="566"/>
      <c r="AB18" s="567"/>
      <c r="AC18" s="568"/>
    </row>
    <row r="19" spans="1:29" ht="15" customHeight="1">
      <c r="A19" s="475"/>
      <c r="B19" s="537" t="s">
        <v>183</v>
      </c>
      <c r="C19" s="538" t="s">
        <v>188</v>
      </c>
      <c r="D19" s="540" t="s">
        <v>356</v>
      </c>
      <c r="E19" s="540"/>
      <c r="F19" s="540"/>
      <c r="G19" s="541" t="s">
        <v>190</v>
      </c>
      <c r="H19" s="542"/>
      <c r="I19" s="543"/>
      <c r="J19" s="547" t="s">
        <v>361</v>
      </c>
      <c r="K19" s="548"/>
      <c r="L19" s="548"/>
      <c r="M19" s="548"/>
      <c r="N19" s="548"/>
      <c r="O19" s="548"/>
      <c r="P19" s="548"/>
      <c r="Q19" s="548"/>
      <c r="R19" s="548"/>
      <c r="S19" s="548"/>
      <c r="T19" s="548"/>
      <c r="U19" s="548"/>
      <c r="V19" s="548"/>
      <c r="W19" s="548"/>
      <c r="X19" s="549"/>
      <c r="Y19" s="467" t="s">
        <v>180</v>
      </c>
      <c r="Z19" s="572" cm="1">
        <f t="array" ref="Z19">_xlfn.IFS(G19="○",1,G19="×",0,G19="○・×",0)</f>
        <v>0</v>
      </c>
      <c r="AA19" s="574"/>
      <c r="AB19" s="574"/>
      <c r="AC19" s="574"/>
    </row>
    <row r="20" spans="1:29" ht="15" customHeight="1">
      <c r="A20" s="475"/>
      <c r="B20" s="537"/>
      <c r="C20" s="539"/>
      <c r="D20" s="540"/>
      <c r="E20" s="540"/>
      <c r="F20" s="540"/>
      <c r="G20" s="544"/>
      <c r="H20" s="545"/>
      <c r="I20" s="546"/>
      <c r="J20" s="550"/>
      <c r="K20" s="551"/>
      <c r="L20" s="551"/>
      <c r="M20" s="551"/>
      <c r="N20" s="551"/>
      <c r="O20" s="551"/>
      <c r="P20" s="551"/>
      <c r="Q20" s="551"/>
      <c r="R20" s="551"/>
      <c r="S20" s="551"/>
      <c r="T20" s="551"/>
      <c r="U20" s="551"/>
      <c r="V20" s="551"/>
      <c r="W20" s="551"/>
      <c r="X20" s="552"/>
      <c r="Y20" s="467"/>
      <c r="Z20" s="573"/>
      <c r="AA20" s="574"/>
      <c r="AB20" s="574"/>
      <c r="AC20" s="574"/>
    </row>
    <row r="21" spans="1:29" ht="15" customHeight="1">
      <c r="A21" s="475"/>
      <c r="B21" s="537"/>
      <c r="C21" s="539"/>
      <c r="D21" s="540" t="s">
        <v>507</v>
      </c>
      <c r="E21" s="540"/>
      <c r="F21" s="540"/>
      <c r="G21" s="575" t="s">
        <v>187</v>
      </c>
      <c r="H21" s="534"/>
      <c r="I21" s="576"/>
      <c r="J21" s="580" t="s">
        <v>436</v>
      </c>
      <c r="K21" s="581"/>
      <c r="L21" s="581"/>
      <c r="M21" s="581"/>
      <c r="N21" s="581"/>
      <c r="O21" s="581"/>
      <c r="P21" s="581"/>
      <c r="Q21" s="581"/>
      <c r="R21" s="581"/>
      <c r="S21" s="581"/>
      <c r="T21" s="581"/>
      <c r="U21" s="581"/>
      <c r="V21" s="581"/>
      <c r="W21" s="581"/>
      <c r="X21" s="582"/>
      <c r="Y21" s="467" t="s">
        <v>181</v>
      </c>
      <c r="Z21" s="586">
        <f>IF(G21="○",1,0)</f>
        <v>1</v>
      </c>
      <c r="AA21" s="574"/>
      <c r="AB21" s="574"/>
      <c r="AC21" s="574"/>
    </row>
    <row r="22" spans="1:29" ht="15" customHeight="1">
      <c r="A22" s="475"/>
      <c r="B22" s="537"/>
      <c r="C22" s="539"/>
      <c r="D22" s="540"/>
      <c r="E22" s="540"/>
      <c r="F22" s="540"/>
      <c r="G22" s="577"/>
      <c r="H22" s="578"/>
      <c r="I22" s="579"/>
      <c r="J22" s="583"/>
      <c r="K22" s="584"/>
      <c r="L22" s="584"/>
      <c r="M22" s="584"/>
      <c r="N22" s="584"/>
      <c r="O22" s="584"/>
      <c r="P22" s="584"/>
      <c r="Q22" s="584"/>
      <c r="R22" s="584"/>
      <c r="S22" s="584"/>
      <c r="T22" s="584"/>
      <c r="U22" s="584"/>
      <c r="V22" s="584"/>
      <c r="W22" s="584"/>
      <c r="X22" s="585"/>
      <c r="Y22" s="467"/>
      <c r="Z22" s="587"/>
      <c r="AA22" s="574"/>
      <c r="AB22" s="574"/>
      <c r="AC22" s="574"/>
    </row>
    <row r="23" spans="1:29" ht="15" customHeight="1">
      <c r="A23" s="475"/>
      <c r="B23" s="537"/>
      <c r="C23" s="553" t="s">
        <v>189</v>
      </c>
      <c r="D23" s="540" t="s">
        <v>378</v>
      </c>
      <c r="E23" s="540"/>
      <c r="F23" s="540"/>
      <c r="G23" s="541" t="s">
        <v>190</v>
      </c>
      <c r="H23" s="542"/>
      <c r="I23" s="543"/>
      <c r="J23" s="547" t="s">
        <v>379</v>
      </c>
      <c r="K23" s="548"/>
      <c r="L23" s="548"/>
      <c r="M23" s="548"/>
      <c r="N23" s="548"/>
      <c r="O23" s="548"/>
      <c r="P23" s="548"/>
      <c r="Q23" s="548"/>
      <c r="R23" s="548"/>
      <c r="S23" s="548"/>
      <c r="T23" s="548"/>
      <c r="U23" s="548"/>
      <c r="V23" s="548"/>
      <c r="W23" s="548"/>
      <c r="X23" s="549"/>
      <c r="Y23" s="467" t="s">
        <v>176</v>
      </c>
      <c r="Z23" s="589"/>
      <c r="AA23" s="588" t="s">
        <v>380</v>
      </c>
      <c r="AB23" s="588"/>
      <c r="AC23" s="588"/>
    </row>
    <row r="24" spans="1:29" ht="15" customHeight="1">
      <c r="A24" s="475"/>
      <c r="B24" s="537"/>
      <c r="C24" s="554"/>
      <c r="D24" s="540"/>
      <c r="E24" s="540"/>
      <c r="F24" s="540"/>
      <c r="G24" s="544"/>
      <c r="H24" s="545"/>
      <c r="I24" s="546"/>
      <c r="J24" s="550"/>
      <c r="K24" s="551"/>
      <c r="L24" s="551"/>
      <c r="M24" s="551"/>
      <c r="N24" s="551"/>
      <c r="O24" s="551"/>
      <c r="P24" s="551"/>
      <c r="Q24" s="551"/>
      <c r="R24" s="551"/>
      <c r="S24" s="551"/>
      <c r="T24" s="551"/>
      <c r="U24" s="551"/>
      <c r="V24" s="551"/>
      <c r="W24" s="551"/>
      <c r="X24" s="552"/>
      <c r="Y24" s="467"/>
      <c r="Z24" s="590"/>
      <c r="AA24" s="588"/>
      <c r="AB24" s="588"/>
      <c r="AC24" s="588"/>
    </row>
    <row r="25" spans="1:29" ht="15" customHeight="1">
      <c r="A25" s="475"/>
      <c r="B25" s="537"/>
      <c r="C25" s="554"/>
      <c r="D25" s="540" t="s">
        <v>357</v>
      </c>
      <c r="E25" s="540"/>
      <c r="F25" s="540"/>
      <c r="G25" s="541" t="s">
        <v>33</v>
      </c>
      <c r="H25" s="542"/>
      <c r="I25" s="543"/>
      <c r="J25" s="547" t="s">
        <v>381</v>
      </c>
      <c r="K25" s="548"/>
      <c r="L25" s="548"/>
      <c r="M25" s="548"/>
      <c r="N25" s="548"/>
      <c r="O25" s="548"/>
      <c r="P25" s="548"/>
      <c r="Q25" s="548"/>
      <c r="R25" s="548"/>
      <c r="S25" s="548"/>
      <c r="T25" s="548"/>
      <c r="U25" s="548"/>
      <c r="V25" s="548"/>
      <c r="W25" s="548"/>
      <c r="X25" s="549"/>
      <c r="Y25" s="467" t="s">
        <v>382</v>
      </c>
      <c r="Z25" s="589"/>
      <c r="AA25" s="588" t="s">
        <v>380</v>
      </c>
      <c r="AB25" s="588"/>
      <c r="AC25" s="588"/>
    </row>
    <row r="26" spans="1:29" ht="15" customHeight="1">
      <c r="A26" s="475"/>
      <c r="B26" s="537"/>
      <c r="C26" s="554"/>
      <c r="D26" s="540"/>
      <c r="E26" s="540"/>
      <c r="F26" s="540"/>
      <c r="G26" s="544"/>
      <c r="H26" s="545"/>
      <c r="I26" s="546"/>
      <c r="J26" s="550"/>
      <c r="K26" s="551"/>
      <c r="L26" s="551"/>
      <c r="M26" s="551"/>
      <c r="N26" s="551"/>
      <c r="O26" s="551"/>
      <c r="P26" s="551"/>
      <c r="Q26" s="551"/>
      <c r="R26" s="551"/>
      <c r="S26" s="551"/>
      <c r="T26" s="551"/>
      <c r="U26" s="551"/>
      <c r="V26" s="551"/>
      <c r="W26" s="551"/>
      <c r="X26" s="552"/>
      <c r="Y26" s="467"/>
      <c r="Z26" s="590"/>
      <c r="AA26" s="588"/>
      <c r="AB26" s="588"/>
      <c r="AC26" s="588"/>
    </row>
    <row r="27" spans="1:29" s="95" customFormat="1" ht="12" customHeight="1">
      <c r="A27" s="475"/>
      <c r="B27" s="591" t="s">
        <v>421</v>
      </c>
      <c r="C27" s="592"/>
      <c r="D27" s="593"/>
      <c r="E27" s="594"/>
      <c r="F27" s="595"/>
      <c r="G27" s="599" t="s">
        <v>199</v>
      </c>
      <c r="H27" s="524"/>
      <c r="I27" s="524"/>
      <c r="J27" s="524"/>
      <c r="K27" s="524"/>
      <c r="L27" s="469"/>
      <c r="M27" s="599" t="s">
        <v>200</v>
      </c>
      <c r="N27" s="525"/>
      <c r="O27" s="525"/>
      <c r="P27" s="525"/>
      <c r="Q27" s="525"/>
      <c r="R27" s="600"/>
      <c r="S27" s="599" t="s">
        <v>422</v>
      </c>
      <c r="T27" s="525"/>
      <c r="U27" s="525"/>
      <c r="V27" s="525"/>
      <c r="W27" s="525"/>
      <c r="X27" s="600"/>
      <c r="Y27" s="599" t="s">
        <v>433</v>
      </c>
      <c r="Z27" s="649"/>
      <c r="AA27" s="649"/>
      <c r="AB27" s="649"/>
      <c r="AC27" s="650"/>
    </row>
    <row r="28" spans="1:29" s="95" customFormat="1" ht="12" customHeight="1">
      <c r="A28" s="475"/>
      <c r="B28" s="592"/>
      <c r="C28" s="592"/>
      <c r="D28" s="596"/>
      <c r="E28" s="597"/>
      <c r="F28" s="598"/>
      <c r="G28" s="601" t="s">
        <v>185</v>
      </c>
      <c r="H28" s="490"/>
      <c r="I28" s="602"/>
      <c r="J28" s="601" t="s">
        <v>186</v>
      </c>
      <c r="K28" s="490"/>
      <c r="L28" s="602"/>
      <c r="M28" s="599" t="s">
        <v>185</v>
      </c>
      <c r="N28" s="525"/>
      <c r="O28" s="600"/>
      <c r="P28" s="601" t="s">
        <v>186</v>
      </c>
      <c r="Q28" s="490"/>
      <c r="R28" s="602"/>
      <c r="S28" s="599" t="s">
        <v>185</v>
      </c>
      <c r="T28" s="525"/>
      <c r="U28" s="600"/>
      <c r="V28" s="601" t="s">
        <v>186</v>
      </c>
      <c r="W28" s="490"/>
      <c r="X28" s="602"/>
      <c r="Y28" s="651"/>
      <c r="Z28" s="649"/>
      <c r="AA28" s="649"/>
      <c r="AB28" s="649"/>
      <c r="AC28" s="650"/>
    </row>
    <row r="29" spans="1:29" ht="12" customHeight="1">
      <c r="A29" s="475"/>
      <c r="B29" s="592"/>
      <c r="C29" s="592"/>
      <c r="D29" s="612"/>
      <c r="E29" s="613"/>
      <c r="F29" s="614"/>
      <c r="G29" s="621">
        <f>AC15</f>
        <v>0</v>
      </c>
      <c r="H29" s="534"/>
      <c r="I29" s="576"/>
      <c r="J29" s="626">
        <f>Z19+Z21</f>
        <v>1</v>
      </c>
      <c r="K29" s="534"/>
      <c r="L29" s="576"/>
      <c r="M29" s="628"/>
      <c r="N29" s="629"/>
      <c r="O29" s="630"/>
      <c r="P29" s="628"/>
      <c r="Q29" s="629"/>
      <c r="R29" s="630"/>
      <c r="S29" s="639">
        <f>M29-G29</f>
        <v>0</v>
      </c>
      <c r="T29" s="640"/>
      <c r="U29" s="641"/>
      <c r="V29" s="639">
        <f>P29-J29</f>
        <v>-1</v>
      </c>
      <c r="W29" s="640"/>
      <c r="X29" s="641"/>
      <c r="Y29" s="603"/>
      <c r="Z29" s="604"/>
      <c r="AA29" s="604"/>
      <c r="AB29" s="604"/>
      <c r="AC29" s="605"/>
    </row>
    <row r="30" spans="1:29" ht="12" customHeight="1">
      <c r="A30" s="475"/>
      <c r="B30" s="592"/>
      <c r="C30" s="592"/>
      <c r="D30" s="615"/>
      <c r="E30" s="616"/>
      <c r="F30" s="617"/>
      <c r="G30" s="622"/>
      <c r="H30" s="623"/>
      <c r="I30" s="624"/>
      <c r="J30" s="627"/>
      <c r="K30" s="623"/>
      <c r="L30" s="624"/>
      <c r="M30" s="631"/>
      <c r="N30" s="632"/>
      <c r="O30" s="633"/>
      <c r="P30" s="631"/>
      <c r="Q30" s="632"/>
      <c r="R30" s="633"/>
      <c r="S30" s="642"/>
      <c r="T30" s="643"/>
      <c r="U30" s="644"/>
      <c r="V30" s="642"/>
      <c r="W30" s="643"/>
      <c r="X30" s="644"/>
      <c r="Y30" s="606"/>
      <c r="Z30" s="607"/>
      <c r="AA30" s="607"/>
      <c r="AB30" s="607"/>
      <c r="AC30" s="608"/>
    </row>
    <row r="31" spans="1:29" ht="12" customHeight="1">
      <c r="A31" s="475"/>
      <c r="B31" s="592"/>
      <c r="C31" s="592"/>
      <c r="D31" s="615"/>
      <c r="E31" s="616"/>
      <c r="F31" s="617"/>
      <c r="G31" s="625"/>
      <c r="H31" s="623"/>
      <c r="I31" s="624"/>
      <c r="J31" s="625"/>
      <c r="K31" s="623"/>
      <c r="L31" s="624"/>
      <c r="M31" s="631"/>
      <c r="N31" s="632"/>
      <c r="O31" s="633"/>
      <c r="P31" s="637"/>
      <c r="Q31" s="632"/>
      <c r="R31" s="633"/>
      <c r="S31" s="645"/>
      <c r="T31" s="643"/>
      <c r="U31" s="644"/>
      <c r="V31" s="645"/>
      <c r="W31" s="643"/>
      <c r="X31" s="644"/>
      <c r="Y31" s="606"/>
      <c r="Z31" s="607"/>
      <c r="AA31" s="607"/>
      <c r="AB31" s="607"/>
      <c r="AC31" s="608"/>
    </row>
    <row r="32" spans="1:29" ht="12" customHeight="1">
      <c r="A32" s="476"/>
      <c r="B32" s="592"/>
      <c r="C32" s="592"/>
      <c r="D32" s="618"/>
      <c r="E32" s="619"/>
      <c r="F32" s="620"/>
      <c r="G32" s="577"/>
      <c r="H32" s="578"/>
      <c r="I32" s="579"/>
      <c r="J32" s="577"/>
      <c r="K32" s="578"/>
      <c r="L32" s="579"/>
      <c r="M32" s="634"/>
      <c r="N32" s="635"/>
      <c r="O32" s="636"/>
      <c r="P32" s="638"/>
      <c r="Q32" s="635"/>
      <c r="R32" s="636"/>
      <c r="S32" s="646"/>
      <c r="T32" s="647"/>
      <c r="U32" s="648"/>
      <c r="V32" s="646"/>
      <c r="W32" s="647"/>
      <c r="X32" s="648"/>
      <c r="Y32" s="609"/>
      <c r="Z32" s="610"/>
      <c r="AA32" s="610"/>
      <c r="AB32" s="610"/>
      <c r="AC32" s="611"/>
    </row>
    <row r="33" spans="1:1" ht="15" customHeight="1">
      <c r="A33" s="49" t="s">
        <v>508</v>
      </c>
    </row>
    <row r="34" spans="1:1" ht="15" customHeight="1">
      <c r="A34" s="49" t="s">
        <v>509</v>
      </c>
    </row>
  </sheetData>
  <sheetProtection algorithmName="SHA-512" hashValue="gW7D/c3KajV+tt5/dov6tCr+/b5ZrMHgof5+dTi0vHv82wNzGU3s8NWx9VW3h4Lk/lMj/t4l07RBLapa2zPuZw==" saltValue="e63jjNsC5KdoaOxbw9lMmw==" spinCount="100000" sheet="1" objects="1" scenarios="1"/>
  <mergeCells count="88">
    <mergeCell ref="Y29:AC32"/>
    <mergeCell ref="S28:U28"/>
    <mergeCell ref="V28:X28"/>
    <mergeCell ref="D29:F32"/>
    <mergeCell ref="G29:I32"/>
    <mergeCell ref="J29:L32"/>
    <mergeCell ref="M29:O32"/>
    <mergeCell ref="P29:R32"/>
    <mergeCell ref="S29:U32"/>
    <mergeCell ref="V29:X32"/>
    <mergeCell ref="Y27:AC28"/>
    <mergeCell ref="B27:C32"/>
    <mergeCell ref="D27:F28"/>
    <mergeCell ref="G27:L27"/>
    <mergeCell ref="M27:R27"/>
    <mergeCell ref="S27:X27"/>
    <mergeCell ref="G28:I28"/>
    <mergeCell ref="J28:L28"/>
    <mergeCell ref="M28:O28"/>
    <mergeCell ref="P28:R28"/>
    <mergeCell ref="Y23:Y24"/>
    <mergeCell ref="AA23:AC24"/>
    <mergeCell ref="D25:F26"/>
    <mergeCell ref="G25:I26"/>
    <mergeCell ref="J25:X26"/>
    <mergeCell ref="Y25:Y26"/>
    <mergeCell ref="Z25:Z26"/>
    <mergeCell ref="AA25:AC26"/>
    <mergeCell ref="Z23:Z24"/>
    <mergeCell ref="Y19:Y20"/>
    <mergeCell ref="Z19:Z20"/>
    <mergeCell ref="AA19:AC20"/>
    <mergeCell ref="D21:F22"/>
    <mergeCell ref="G21:I22"/>
    <mergeCell ref="J21:X22"/>
    <mergeCell ref="Y21:Y22"/>
    <mergeCell ref="Z21:Z22"/>
    <mergeCell ref="AA21:AC22"/>
    <mergeCell ref="C16:D18"/>
    <mergeCell ref="E16:F16"/>
    <mergeCell ref="AA16:AC18"/>
    <mergeCell ref="H17:W17"/>
    <mergeCell ref="H18:W18"/>
    <mergeCell ref="B19:B26"/>
    <mergeCell ref="C19:C22"/>
    <mergeCell ref="D19:F20"/>
    <mergeCell ref="G19:I20"/>
    <mergeCell ref="J19:X20"/>
    <mergeCell ref="C23:C26"/>
    <mergeCell ref="D23:F24"/>
    <mergeCell ref="G23:I24"/>
    <mergeCell ref="J23:X24"/>
    <mergeCell ref="AA12:AC14"/>
    <mergeCell ref="T13:W13"/>
    <mergeCell ref="T14:W14"/>
    <mergeCell ref="Y14:Y15"/>
    <mergeCell ref="C15:F15"/>
    <mergeCell ref="K15:N15"/>
    <mergeCell ref="AA15:AB15"/>
    <mergeCell ref="P5:R7"/>
    <mergeCell ref="S8:X9"/>
    <mergeCell ref="P8:R9"/>
    <mergeCell ref="C12:F14"/>
    <mergeCell ref="T12:W12"/>
    <mergeCell ref="AA5:AC6"/>
    <mergeCell ref="AA7:AB7"/>
    <mergeCell ref="AA8:AC9"/>
    <mergeCell ref="T10:W10"/>
    <mergeCell ref="Y10:Y11"/>
    <mergeCell ref="AA10:AB10"/>
    <mergeCell ref="S5:U7"/>
    <mergeCell ref="V5:X7"/>
    <mergeCell ref="A3:F4"/>
    <mergeCell ref="T3:W3"/>
    <mergeCell ref="Y3:Z4"/>
    <mergeCell ref="AA3:AC4"/>
    <mergeCell ref="A5:A32"/>
    <mergeCell ref="B5:B18"/>
    <mergeCell ref="C5:F7"/>
    <mergeCell ref="H5:H7"/>
    <mergeCell ref="K5:K7"/>
    <mergeCell ref="N5:N7"/>
    <mergeCell ref="Y5:Y7"/>
    <mergeCell ref="Z5:Z7"/>
    <mergeCell ref="C8:F10"/>
    <mergeCell ref="C11:F11"/>
    <mergeCell ref="K11:N11"/>
    <mergeCell ref="AA11:AB11"/>
  </mergeCells>
  <phoneticPr fontId="4"/>
  <conditionalFormatting sqref="S29:S30">
    <cfRule type="cellIs" dxfId="13" priority="3" operator="lessThan">
      <formula>0</formula>
    </cfRule>
    <cfRule type="cellIs" priority="4" operator="equal">
      <formula>-0.5</formula>
    </cfRule>
  </conditionalFormatting>
  <conditionalFormatting sqref="V29:V30">
    <cfRule type="cellIs" dxfId="12" priority="1" operator="lessThan">
      <formula>0</formula>
    </cfRule>
    <cfRule type="cellIs" priority="2" operator="equal">
      <formula>-0.5</formula>
    </cfRule>
  </conditionalFormatting>
  <dataValidations count="1">
    <dataValidation type="list" allowBlank="1" showInputMessage="1" showErrorMessage="1" sqref="G23 G19 G25" xr:uid="{4B20EAB2-FF90-4464-BCAF-BC89DA93E98A}">
      <formula1>"○・×,○,×"</formula1>
    </dataValidation>
  </dataValidations>
  <pageMargins left="0.7" right="0.7" top="0.75" bottom="0.75" header="0.3" footer="0.3"/>
  <pageSetup paperSize="9" scale="74" orientation="landscape" horizontalDpi="300" verticalDpi="300" r:id="rId1"/>
  <ignoredErrors>
    <ignoredError sqref="Z11:Z15" formula="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C4063-7C3A-4B7D-A056-9C1BECA4D3C8}">
  <sheetPr codeName="Sheet18"/>
  <dimension ref="A1:AD33"/>
  <sheetViews>
    <sheetView showGridLines="0" view="pageBreakPreview" zoomScale="80" zoomScaleNormal="100" zoomScaleSheetLayoutView="80" workbookViewId="0"/>
  </sheetViews>
  <sheetFormatPr defaultRowHeight="13.5"/>
  <cols>
    <col min="1" max="1" width="9" style="49"/>
    <col min="2" max="3" width="4.25" style="49" customWidth="1"/>
    <col min="4" max="6" width="9" style="49"/>
    <col min="7" max="7" width="2.125" style="49" customWidth="1"/>
    <col min="8" max="8" width="5.5" style="49" customWidth="1"/>
    <col min="9" max="10" width="2.125" style="49" customWidth="1"/>
    <col min="11" max="11" width="5.5" style="49" customWidth="1"/>
    <col min="12" max="13" width="2.125" style="49" customWidth="1"/>
    <col min="14" max="14" width="5.5" style="49" customWidth="1"/>
    <col min="15" max="16" width="2.125" style="49" customWidth="1"/>
    <col min="17" max="17" width="5.5" style="49" customWidth="1"/>
    <col min="18" max="19" width="2.125" style="49" customWidth="1"/>
    <col min="20" max="20" width="5.5" style="49" customWidth="1"/>
    <col min="21" max="22" width="2.125" style="49" customWidth="1"/>
    <col min="23" max="23" width="5.5" style="49" customWidth="1"/>
    <col min="24" max="24" width="2.125" style="49" customWidth="1"/>
    <col min="25" max="25" width="4.625" style="49" customWidth="1"/>
    <col min="26" max="28" width="7.125" style="49" customWidth="1"/>
    <col min="29" max="29" width="9.375" style="49" customWidth="1"/>
    <col min="30" max="16384" width="9" style="49"/>
  </cols>
  <sheetData>
    <row r="1" spans="1:30" s="50" customFormat="1" ht="24" customHeight="1">
      <c r="A1" s="50" t="s">
        <v>193</v>
      </c>
    </row>
    <row r="2" spans="1:30" s="50" customFormat="1" ht="23.1" customHeight="1">
      <c r="A2" s="50" t="s">
        <v>411</v>
      </c>
    </row>
    <row r="3" spans="1:30" ht="23.1" customHeight="1">
      <c r="A3" s="467" t="s">
        <v>184</v>
      </c>
      <c r="B3" s="468"/>
      <c r="C3" s="468"/>
      <c r="D3" s="468"/>
      <c r="E3" s="468"/>
      <c r="F3" s="468"/>
      <c r="G3" s="136"/>
      <c r="H3" s="137" t="s">
        <v>17</v>
      </c>
      <c r="I3" s="138"/>
      <c r="J3" s="124"/>
      <c r="K3" s="137" t="s">
        <v>18</v>
      </c>
      <c r="L3" s="138"/>
      <c r="M3" s="124"/>
      <c r="N3" s="137" t="s">
        <v>19</v>
      </c>
      <c r="O3" s="138"/>
      <c r="P3" s="124"/>
      <c r="Q3" s="137" t="s">
        <v>20</v>
      </c>
      <c r="R3" s="138"/>
      <c r="S3" s="117"/>
      <c r="T3" s="469" t="s">
        <v>177</v>
      </c>
      <c r="U3" s="467"/>
      <c r="V3" s="467"/>
      <c r="W3" s="470"/>
      <c r="X3" s="116"/>
      <c r="Y3" s="467" t="s">
        <v>21</v>
      </c>
      <c r="Z3" s="468"/>
      <c r="AA3" s="471"/>
      <c r="AB3" s="472"/>
      <c r="AC3" s="472"/>
    </row>
    <row r="4" spans="1:30" ht="23.1" customHeight="1">
      <c r="A4" s="468"/>
      <c r="B4" s="468"/>
      <c r="C4" s="468"/>
      <c r="D4" s="468"/>
      <c r="E4" s="468"/>
      <c r="F4" s="468"/>
      <c r="G4" s="125"/>
      <c r="H4" s="139"/>
      <c r="I4" s="140"/>
      <c r="J4" s="141"/>
      <c r="K4" s="139"/>
      <c r="L4" s="140"/>
      <c r="M4" s="141"/>
      <c r="N4" s="139"/>
      <c r="O4" s="140"/>
      <c r="P4" s="141"/>
      <c r="Q4" s="139"/>
      <c r="R4" s="140"/>
      <c r="S4" s="141"/>
      <c r="T4" s="118" t="s">
        <v>22</v>
      </c>
      <c r="U4" s="142"/>
      <c r="V4" s="143"/>
      <c r="W4" s="118" t="s">
        <v>23</v>
      </c>
      <c r="X4" s="140"/>
      <c r="Y4" s="468"/>
      <c r="Z4" s="468"/>
      <c r="AA4" s="472"/>
      <c r="AB4" s="472"/>
      <c r="AC4" s="472"/>
    </row>
    <row r="5" spans="1:30" ht="15" customHeight="1">
      <c r="A5" s="473" t="s">
        <v>192</v>
      </c>
      <c r="B5" s="477" t="s">
        <v>182</v>
      </c>
      <c r="C5" s="479" t="s">
        <v>174</v>
      </c>
      <c r="D5" s="480"/>
      <c r="E5" s="480"/>
      <c r="F5" s="481"/>
      <c r="G5" s="203"/>
      <c r="H5" s="652">
        <f>'P2'!D12</f>
        <v>0</v>
      </c>
      <c r="I5" s="204"/>
      <c r="J5" s="205"/>
      <c r="K5" s="652">
        <f>'P2'!E12</f>
        <v>0</v>
      </c>
      <c r="L5" s="204"/>
      <c r="M5" s="205"/>
      <c r="N5" s="652">
        <f>'P2'!F12</f>
        <v>0</v>
      </c>
      <c r="O5" s="204"/>
      <c r="P5" s="660">
        <f>'P2'!G12</f>
        <v>0</v>
      </c>
      <c r="Q5" s="516"/>
      <c r="R5" s="517"/>
      <c r="S5" s="660">
        <f>'P2'!H12</f>
        <v>0</v>
      </c>
      <c r="T5" s="516"/>
      <c r="U5" s="517"/>
      <c r="V5" s="660">
        <f>'P2'!I14</f>
        <v>0</v>
      </c>
      <c r="W5" s="516"/>
      <c r="X5" s="517"/>
      <c r="Y5" s="467" t="s">
        <v>412</v>
      </c>
      <c r="Z5" s="655">
        <f>SUM(G5:X7)</f>
        <v>0</v>
      </c>
      <c r="AA5" s="499" t="s">
        <v>178</v>
      </c>
      <c r="AB5" s="500"/>
      <c r="AC5" s="501"/>
    </row>
    <row r="6" spans="1:30" ht="15" customHeight="1">
      <c r="A6" s="474"/>
      <c r="B6" s="478"/>
      <c r="C6" s="482"/>
      <c r="D6" s="483"/>
      <c r="E6" s="483"/>
      <c r="F6" s="484"/>
      <c r="G6" s="206"/>
      <c r="H6" s="653"/>
      <c r="I6" s="187"/>
      <c r="J6" s="188"/>
      <c r="K6" s="653"/>
      <c r="L6" s="187"/>
      <c r="M6" s="188"/>
      <c r="N6" s="653"/>
      <c r="O6" s="187"/>
      <c r="P6" s="518"/>
      <c r="Q6" s="519"/>
      <c r="R6" s="520"/>
      <c r="S6" s="518"/>
      <c r="T6" s="519"/>
      <c r="U6" s="520"/>
      <c r="V6" s="518"/>
      <c r="W6" s="519"/>
      <c r="X6" s="520"/>
      <c r="Y6" s="467"/>
      <c r="Z6" s="655"/>
      <c r="AA6" s="485"/>
      <c r="AB6" s="486"/>
      <c r="AC6" s="487"/>
    </row>
    <row r="7" spans="1:30" ht="15" customHeight="1">
      <c r="A7" s="474"/>
      <c r="B7" s="478"/>
      <c r="C7" s="485"/>
      <c r="D7" s="486"/>
      <c r="E7" s="486"/>
      <c r="F7" s="487"/>
      <c r="G7" s="207"/>
      <c r="H7" s="654"/>
      <c r="I7" s="208"/>
      <c r="J7" s="209"/>
      <c r="K7" s="654"/>
      <c r="L7" s="208"/>
      <c r="M7" s="209"/>
      <c r="N7" s="654"/>
      <c r="O7" s="208"/>
      <c r="P7" s="661"/>
      <c r="Q7" s="662"/>
      <c r="R7" s="663"/>
      <c r="S7" s="661"/>
      <c r="T7" s="662"/>
      <c r="U7" s="663"/>
      <c r="V7" s="661"/>
      <c r="W7" s="662"/>
      <c r="X7" s="663"/>
      <c r="Y7" s="467"/>
      <c r="Z7" s="655"/>
      <c r="AA7" s="491" t="s">
        <v>413</v>
      </c>
      <c r="AB7" s="491"/>
      <c r="AC7" s="184">
        <f>IFERROR(Z8/Z5,0)</f>
        <v>0</v>
      </c>
    </row>
    <row r="8" spans="1:30" ht="15" customHeight="1">
      <c r="A8" s="474"/>
      <c r="B8" s="478"/>
      <c r="C8" s="479" t="s">
        <v>179</v>
      </c>
      <c r="D8" s="480"/>
      <c r="E8" s="480"/>
      <c r="F8" s="481"/>
      <c r="G8" s="124"/>
      <c r="H8" s="211">
        <f>'P2'!D14</f>
        <v>0</v>
      </c>
      <c r="I8" s="138"/>
      <c r="J8" s="124"/>
      <c r="K8" s="211">
        <f>'P2'!E14</f>
        <v>0</v>
      </c>
      <c r="L8" s="138"/>
      <c r="M8" s="124"/>
      <c r="N8" s="211">
        <f>'P2'!F14</f>
        <v>0</v>
      </c>
      <c r="O8" s="138"/>
      <c r="P8" s="660">
        <f>'P2'!G14</f>
        <v>0</v>
      </c>
      <c r="Q8" s="670"/>
      <c r="R8" s="671"/>
      <c r="S8" s="664">
        <f>'P2'!H14+'P2'!I14</f>
        <v>0</v>
      </c>
      <c r="T8" s="665"/>
      <c r="U8" s="665"/>
      <c r="V8" s="665"/>
      <c r="W8" s="665"/>
      <c r="X8" s="666"/>
      <c r="Y8" s="121" t="s">
        <v>414</v>
      </c>
      <c r="Z8" s="210">
        <f>SUM(G8:X8)</f>
        <v>0</v>
      </c>
      <c r="AA8" s="499" t="s">
        <v>415</v>
      </c>
      <c r="AB8" s="500"/>
      <c r="AC8" s="501"/>
    </row>
    <row r="9" spans="1:30" ht="15" customHeight="1">
      <c r="A9" s="474"/>
      <c r="B9" s="478"/>
      <c r="C9" s="492"/>
      <c r="D9" s="483"/>
      <c r="E9" s="483"/>
      <c r="F9" s="484"/>
      <c r="G9" s="120"/>
      <c r="H9" s="151">
        <v>3</v>
      </c>
      <c r="I9" s="152"/>
      <c r="J9" s="146"/>
      <c r="K9" s="153">
        <f>IF(G23="○",5,6)</f>
        <v>6</v>
      </c>
      <c r="L9" s="145"/>
      <c r="M9" s="146"/>
      <c r="N9" s="151">
        <v>6</v>
      </c>
      <c r="O9" s="145"/>
      <c r="P9" s="672"/>
      <c r="Q9" s="673"/>
      <c r="R9" s="674"/>
      <c r="S9" s="667"/>
      <c r="T9" s="668"/>
      <c r="U9" s="668"/>
      <c r="V9" s="668"/>
      <c r="W9" s="668"/>
      <c r="X9" s="669"/>
      <c r="Y9" s="123"/>
      <c r="Z9" s="156"/>
      <c r="AA9" s="485"/>
      <c r="AB9" s="486"/>
      <c r="AC9" s="487"/>
    </row>
    <row r="10" spans="1:30" ht="15" customHeight="1">
      <c r="A10" s="474"/>
      <c r="B10" s="478"/>
      <c r="C10" s="492"/>
      <c r="D10" s="483"/>
      <c r="E10" s="483"/>
      <c r="F10" s="484"/>
      <c r="G10" s="185" t="s">
        <v>416</v>
      </c>
      <c r="H10" s="186">
        <f>ROUNDDOWN(H8/3,1)</f>
        <v>0</v>
      </c>
      <c r="I10" s="187" t="s">
        <v>417</v>
      </c>
      <c r="J10" s="188" t="s">
        <v>418</v>
      </c>
      <c r="K10" s="186">
        <f>IF(G23="○",ROUNDDOWN(K8/5,1),ROUNDDOWN(K8/6,1))</f>
        <v>0</v>
      </c>
      <c r="L10" s="187" t="s">
        <v>417</v>
      </c>
      <c r="M10" s="188" t="s">
        <v>418</v>
      </c>
      <c r="N10" s="186">
        <f>ROUNDDOWN(N8/6,1)</f>
        <v>0</v>
      </c>
      <c r="O10" s="187" t="s">
        <v>417</v>
      </c>
      <c r="P10" s="188" t="s">
        <v>418</v>
      </c>
      <c r="Q10" s="186">
        <f>ROUNDDOWN(Q7/20,1)</f>
        <v>0</v>
      </c>
      <c r="R10" s="187" t="s">
        <v>417</v>
      </c>
      <c r="S10" s="189" t="s">
        <v>418</v>
      </c>
      <c r="T10" s="658">
        <f>ROUNDDOWN(S8/30,1)</f>
        <v>0</v>
      </c>
      <c r="U10" s="659"/>
      <c r="V10" s="659"/>
      <c r="W10" s="659"/>
      <c r="X10" s="190" t="s">
        <v>417</v>
      </c>
      <c r="Y10" s="504" t="s">
        <v>419</v>
      </c>
      <c r="Z10" s="191">
        <f>SUM(G10:X10)</f>
        <v>0</v>
      </c>
      <c r="AA10" s="491" t="s">
        <v>420</v>
      </c>
      <c r="AB10" s="491"/>
      <c r="AC10" s="184">
        <f>IFERROR((Z12+Z16)/Z8,0)</f>
        <v>0</v>
      </c>
    </row>
    <row r="11" spans="1:30" ht="15" customHeight="1" thickBot="1">
      <c r="A11" s="474"/>
      <c r="B11" s="478"/>
      <c r="C11" s="493" t="s">
        <v>423</v>
      </c>
      <c r="D11" s="494"/>
      <c r="E11" s="494"/>
      <c r="F11" s="495"/>
      <c r="G11" s="164"/>
      <c r="H11" s="165"/>
      <c r="I11" s="166"/>
      <c r="J11" s="192" t="s">
        <v>418</v>
      </c>
      <c r="K11" s="656">
        <f>ROUNDDOWN((K8+N8)/6,1)</f>
        <v>0</v>
      </c>
      <c r="L11" s="657"/>
      <c r="M11" s="657"/>
      <c r="N11" s="657"/>
      <c r="O11" s="193" t="s">
        <v>417</v>
      </c>
      <c r="P11" s="169"/>
      <c r="Q11" s="170"/>
      <c r="R11" s="166"/>
      <c r="S11" s="169"/>
      <c r="T11" s="170"/>
      <c r="U11" s="118"/>
      <c r="V11" s="170"/>
      <c r="W11" s="170"/>
      <c r="X11" s="166"/>
      <c r="Y11" s="505"/>
      <c r="Z11" s="194">
        <f>SUM(H10+K11+Q10+T10+W10)</f>
        <v>0</v>
      </c>
      <c r="AA11" s="498"/>
      <c r="AB11" s="498"/>
      <c r="AC11" s="172"/>
    </row>
    <row r="12" spans="1:30" ht="15" customHeight="1" thickTop="1">
      <c r="A12" s="474"/>
      <c r="B12" s="478"/>
      <c r="C12" s="479" t="s">
        <v>505</v>
      </c>
      <c r="D12" s="480"/>
      <c r="E12" s="480"/>
      <c r="F12" s="481"/>
      <c r="G12" s="136"/>
      <c r="H12" s="211">
        <f>'P2'!D16</f>
        <v>0</v>
      </c>
      <c r="I12" s="138"/>
      <c r="J12" s="136"/>
      <c r="K12" s="211">
        <f>'P2'!E16</f>
        <v>0</v>
      </c>
      <c r="L12" s="138"/>
      <c r="M12" s="124"/>
      <c r="N12" s="211">
        <f>'P2'!F16</f>
        <v>0</v>
      </c>
      <c r="O12" s="138"/>
      <c r="P12" s="124"/>
      <c r="Q12" s="211">
        <f>'P2'!G16</f>
        <v>0</v>
      </c>
      <c r="R12" s="138"/>
      <c r="S12" s="154"/>
      <c r="T12" s="675">
        <f>'P2'!H16+'P2'!I16</f>
        <v>0</v>
      </c>
      <c r="U12" s="676"/>
      <c r="V12" s="676"/>
      <c r="W12" s="676"/>
      <c r="X12" s="155"/>
      <c r="Y12" s="121" t="s">
        <v>372</v>
      </c>
      <c r="Z12" s="212">
        <f>SUM(G12:X12)</f>
        <v>0</v>
      </c>
      <c r="AA12" s="526" t="s">
        <v>506</v>
      </c>
      <c r="AB12" s="527"/>
      <c r="AC12" s="528"/>
    </row>
    <row r="13" spans="1:30" ht="15" customHeight="1">
      <c r="A13" s="474"/>
      <c r="B13" s="478"/>
      <c r="C13" s="482"/>
      <c r="D13" s="483"/>
      <c r="E13" s="483"/>
      <c r="F13" s="484"/>
      <c r="G13" s="144"/>
      <c r="H13" s="151">
        <v>3</v>
      </c>
      <c r="I13" s="145"/>
      <c r="J13" s="144"/>
      <c r="K13" s="151">
        <f>IF(G23="○",5,6)</f>
        <v>6</v>
      </c>
      <c r="L13" s="145"/>
      <c r="M13" s="146"/>
      <c r="N13" s="151">
        <v>6</v>
      </c>
      <c r="O13" s="145"/>
      <c r="P13" s="146"/>
      <c r="Q13" s="151">
        <v>20</v>
      </c>
      <c r="R13" s="145"/>
      <c r="S13" s="146"/>
      <c r="T13" s="488">
        <f>IF(F49="○",25,30)</f>
        <v>30</v>
      </c>
      <c r="U13" s="534"/>
      <c r="V13" s="534"/>
      <c r="W13" s="534"/>
      <c r="X13" s="145"/>
      <c r="Y13" s="121"/>
      <c r="Z13" s="173"/>
      <c r="AA13" s="529"/>
      <c r="AB13" s="530"/>
      <c r="AC13" s="531"/>
    </row>
    <row r="14" spans="1:30" ht="15" customHeight="1">
      <c r="A14" s="474"/>
      <c r="B14" s="478"/>
      <c r="C14" s="521"/>
      <c r="D14" s="522"/>
      <c r="E14" s="522"/>
      <c r="F14" s="523"/>
      <c r="G14" s="195" t="s">
        <v>416</v>
      </c>
      <c r="H14" s="196">
        <f>ROUNDDOWN(H12/3,1)</f>
        <v>0</v>
      </c>
      <c r="I14" s="197" t="s">
        <v>417</v>
      </c>
      <c r="J14" s="198" t="s">
        <v>418</v>
      </c>
      <c r="K14" s="196">
        <f>IF(G23="○",ROUNDDOWN(K12/5,1),ROUNDDOWN(K12/6,1))</f>
        <v>0</v>
      </c>
      <c r="L14" s="197" t="s">
        <v>417</v>
      </c>
      <c r="M14" s="198" t="s">
        <v>418</v>
      </c>
      <c r="N14" s="196">
        <f>ROUNDDOWN(N12/6,1)</f>
        <v>0</v>
      </c>
      <c r="O14" s="197" t="s">
        <v>417</v>
      </c>
      <c r="P14" s="198" t="s">
        <v>418</v>
      </c>
      <c r="Q14" s="196">
        <f>ROUNDDOWN(Q12/20,1)</f>
        <v>0</v>
      </c>
      <c r="R14" s="197" t="s">
        <v>417</v>
      </c>
      <c r="S14" s="189" t="s">
        <v>418</v>
      </c>
      <c r="T14" s="658">
        <f>ROUNDDOWN(T12/T13,1)</f>
        <v>0</v>
      </c>
      <c r="U14" s="659"/>
      <c r="V14" s="659"/>
      <c r="W14" s="659"/>
      <c r="X14" s="190" t="s">
        <v>417</v>
      </c>
      <c r="Y14" s="504" t="s">
        <v>376</v>
      </c>
      <c r="Z14" s="199">
        <f>SUM(G14:X14)</f>
        <v>0</v>
      </c>
      <c r="AA14" s="532"/>
      <c r="AB14" s="486"/>
      <c r="AC14" s="533"/>
    </row>
    <row r="15" spans="1:30" ht="15" customHeight="1" thickBot="1">
      <c r="A15" s="474"/>
      <c r="B15" s="478"/>
      <c r="C15" s="493" t="s">
        <v>424</v>
      </c>
      <c r="D15" s="494"/>
      <c r="E15" s="494"/>
      <c r="F15" s="495"/>
      <c r="G15" s="164"/>
      <c r="H15" s="165"/>
      <c r="I15" s="166"/>
      <c r="J15" s="192" t="s">
        <v>418</v>
      </c>
      <c r="K15" s="656">
        <f>ROUNDDOWN((K12+N12)/6,1)</f>
        <v>0</v>
      </c>
      <c r="L15" s="657"/>
      <c r="M15" s="657"/>
      <c r="N15" s="657"/>
      <c r="O15" s="193" t="s">
        <v>417</v>
      </c>
      <c r="P15" s="169"/>
      <c r="Q15" s="170"/>
      <c r="R15" s="166"/>
      <c r="S15" s="169"/>
      <c r="T15" s="170"/>
      <c r="U15" s="118"/>
      <c r="V15" s="170"/>
      <c r="W15" s="170"/>
      <c r="X15" s="166"/>
      <c r="Y15" s="505"/>
      <c r="Z15" s="200">
        <f>SUM(H14+K15+Q14+T14+W14)</f>
        <v>0</v>
      </c>
      <c r="AA15" s="535" t="s">
        <v>175</v>
      </c>
      <c r="AB15" s="536"/>
      <c r="AC15" s="201">
        <f>MAX(MAX(Z10,Z11),(MAX(Z14,Z15)+Z18))</f>
        <v>0</v>
      </c>
      <c r="AD15" s="181" t="s">
        <v>425</v>
      </c>
    </row>
    <row r="16" spans="1:30" ht="15" customHeight="1" thickTop="1">
      <c r="A16" s="474"/>
      <c r="B16" s="478"/>
      <c r="C16" s="479" t="s">
        <v>434</v>
      </c>
      <c r="D16" s="555"/>
      <c r="E16" s="558" t="s">
        <v>435</v>
      </c>
      <c r="F16" s="559"/>
      <c r="G16" s="182"/>
      <c r="H16" s="211">
        <f>'P2'!D18</f>
        <v>0</v>
      </c>
      <c r="I16" s="119"/>
      <c r="J16" s="117"/>
      <c r="K16" s="211">
        <f>'P2'!E18</f>
        <v>0</v>
      </c>
      <c r="L16" s="119"/>
      <c r="M16" s="117"/>
      <c r="N16" s="211">
        <f>'P2'!F18</f>
        <v>0</v>
      </c>
      <c r="O16" s="119"/>
      <c r="P16" s="117"/>
      <c r="Q16" s="238">
        <f>'P2'!G18</f>
        <v>0</v>
      </c>
      <c r="R16" s="119"/>
      <c r="S16" s="117"/>
      <c r="T16" s="211">
        <f>'P2'!H18</f>
        <v>0</v>
      </c>
      <c r="U16" s="119"/>
      <c r="V16" s="117"/>
      <c r="W16" s="211">
        <f>'P2'!I18</f>
        <v>0</v>
      </c>
      <c r="X16" s="150"/>
      <c r="Y16" s="121" t="s">
        <v>373</v>
      </c>
      <c r="Z16" s="210">
        <f>SUM(G16:X16)</f>
        <v>0</v>
      </c>
      <c r="AA16" s="560"/>
      <c r="AB16" s="561"/>
      <c r="AC16" s="562"/>
    </row>
    <row r="17" spans="1:29" ht="15" customHeight="1">
      <c r="A17" s="474"/>
      <c r="B17" s="478"/>
      <c r="C17" s="492"/>
      <c r="D17" s="556"/>
      <c r="E17" s="94"/>
      <c r="F17" s="152"/>
      <c r="G17" s="146"/>
      <c r="H17" s="569">
        <f>IF(G25="○",2,0)</f>
        <v>0</v>
      </c>
      <c r="I17" s="570"/>
      <c r="J17" s="570"/>
      <c r="K17" s="570"/>
      <c r="L17" s="570"/>
      <c r="M17" s="570"/>
      <c r="N17" s="570"/>
      <c r="O17" s="570"/>
      <c r="P17" s="570"/>
      <c r="Q17" s="570"/>
      <c r="R17" s="570"/>
      <c r="S17" s="570"/>
      <c r="T17" s="570"/>
      <c r="U17" s="570"/>
      <c r="V17" s="570"/>
      <c r="W17" s="570"/>
      <c r="X17" s="145"/>
      <c r="Y17" s="121"/>
      <c r="Z17" s="122"/>
      <c r="AA17" s="563"/>
      <c r="AB17" s="564"/>
      <c r="AC17" s="565"/>
    </row>
    <row r="18" spans="1:29" ht="15" customHeight="1">
      <c r="A18" s="474"/>
      <c r="B18" s="478"/>
      <c r="C18" s="485"/>
      <c r="D18" s="557"/>
      <c r="E18" s="96"/>
      <c r="F18" s="97"/>
      <c r="G18" s="195" t="s">
        <v>416</v>
      </c>
      <c r="H18" s="658">
        <f>IF(G25="○",ROUNDDOWN(SUM(G16:X16)/2,1),0)</f>
        <v>0</v>
      </c>
      <c r="I18" s="683"/>
      <c r="J18" s="683"/>
      <c r="K18" s="683"/>
      <c r="L18" s="683"/>
      <c r="M18" s="683"/>
      <c r="N18" s="683"/>
      <c r="O18" s="683"/>
      <c r="P18" s="683"/>
      <c r="Q18" s="683"/>
      <c r="R18" s="683"/>
      <c r="S18" s="683"/>
      <c r="T18" s="683"/>
      <c r="U18" s="683"/>
      <c r="V18" s="683"/>
      <c r="W18" s="683"/>
      <c r="X18" s="197" t="s">
        <v>417</v>
      </c>
      <c r="Y18" s="121" t="s">
        <v>377</v>
      </c>
      <c r="Z18" s="202">
        <f>SUM(H18)</f>
        <v>0</v>
      </c>
      <c r="AA18" s="566"/>
      <c r="AB18" s="567"/>
      <c r="AC18" s="568"/>
    </row>
    <row r="19" spans="1:29" ht="15" customHeight="1">
      <c r="A19" s="475"/>
      <c r="B19" s="537" t="s">
        <v>183</v>
      </c>
      <c r="C19" s="538" t="s">
        <v>188</v>
      </c>
      <c r="D19" s="540" t="s">
        <v>356</v>
      </c>
      <c r="E19" s="540"/>
      <c r="F19" s="540"/>
      <c r="G19" s="677" t="s">
        <v>190</v>
      </c>
      <c r="H19" s="678"/>
      <c r="I19" s="679"/>
      <c r="J19" s="547" t="s">
        <v>361</v>
      </c>
      <c r="K19" s="548"/>
      <c r="L19" s="548"/>
      <c r="M19" s="548"/>
      <c r="N19" s="548"/>
      <c r="O19" s="548"/>
      <c r="P19" s="548"/>
      <c r="Q19" s="548"/>
      <c r="R19" s="548"/>
      <c r="S19" s="548"/>
      <c r="T19" s="548"/>
      <c r="U19" s="548"/>
      <c r="V19" s="548"/>
      <c r="W19" s="548"/>
      <c r="X19" s="549"/>
      <c r="Y19" s="467" t="s">
        <v>180</v>
      </c>
      <c r="Z19" s="684" cm="1">
        <f t="array" ref="Z19">_xlfn.IFS(G19="○",1,G19="×",0,G19="○・×",0)</f>
        <v>0</v>
      </c>
      <c r="AA19" s="574"/>
      <c r="AB19" s="574"/>
      <c r="AC19" s="574"/>
    </row>
    <row r="20" spans="1:29" ht="15" customHeight="1">
      <c r="A20" s="475"/>
      <c r="B20" s="537"/>
      <c r="C20" s="539"/>
      <c r="D20" s="540"/>
      <c r="E20" s="540"/>
      <c r="F20" s="540"/>
      <c r="G20" s="680"/>
      <c r="H20" s="681"/>
      <c r="I20" s="682"/>
      <c r="J20" s="550"/>
      <c r="K20" s="551"/>
      <c r="L20" s="551"/>
      <c r="M20" s="551"/>
      <c r="N20" s="551"/>
      <c r="O20" s="551"/>
      <c r="P20" s="551"/>
      <c r="Q20" s="551"/>
      <c r="R20" s="551"/>
      <c r="S20" s="551"/>
      <c r="T20" s="551"/>
      <c r="U20" s="551"/>
      <c r="V20" s="551"/>
      <c r="W20" s="551"/>
      <c r="X20" s="552"/>
      <c r="Y20" s="467"/>
      <c r="Z20" s="685"/>
      <c r="AA20" s="574"/>
      <c r="AB20" s="574"/>
      <c r="AC20" s="574"/>
    </row>
    <row r="21" spans="1:29" ht="15" customHeight="1">
      <c r="A21" s="475"/>
      <c r="B21" s="537"/>
      <c r="C21" s="539"/>
      <c r="D21" s="540" t="s">
        <v>510</v>
      </c>
      <c r="E21" s="540"/>
      <c r="F21" s="540"/>
      <c r="G21" s="575" t="s">
        <v>187</v>
      </c>
      <c r="H21" s="534"/>
      <c r="I21" s="576"/>
      <c r="J21" s="580" t="s">
        <v>511</v>
      </c>
      <c r="K21" s="581"/>
      <c r="L21" s="581"/>
      <c r="M21" s="581"/>
      <c r="N21" s="581"/>
      <c r="O21" s="581"/>
      <c r="P21" s="581"/>
      <c r="Q21" s="581"/>
      <c r="R21" s="581"/>
      <c r="S21" s="581"/>
      <c r="T21" s="581"/>
      <c r="U21" s="581"/>
      <c r="V21" s="581"/>
      <c r="W21" s="581"/>
      <c r="X21" s="582"/>
      <c r="Y21" s="467" t="s">
        <v>181</v>
      </c>
      <c r="Z21" s="586">
        <f>IF(G21="○",1,0)</f>
        <v>1</v>
      </c>
      <c r="AA21" s="574"/>
      <c r="AB21" s="574"/>
      <c r="AC21" s="574"/>
    </row>
    <row r="22" spans="1:29" ht="15" customHeight="1">
      <c r="A22" s="475"/>
      <c r="B22" s="537"/>
      <c r="C22" s="539"/>
      <c r="D22" s="540"/>
      <c r="E22" s="540"/>
      <c r="F22" s="540"/>
      <c r="G22" s="577"/>
      <c r="H22" s="578"/>
      <c r="I22" s="579"/>
      <c r="J22" s="583"/>
      <c r="K22" s="584"/>
      <c r="L22" s="584"/>
      <c r="M22" s="584"/>
      <c r="N22" s="584"/>
      <c r="O22" s="584"/>
      <c r="P22" s="584"/>
      <c r="Q22" s="584"/>
      <c r="R22" s="584"/>
      <c r="S22" s="584"/>
      <c r="T22" s="584"/>
      <c r="U22" s="584"/>
      <c r="V22" s="584"/>
      <c r="W22" s="584"/>
      <c r="X22" s="585"/>
      <c r="Y22" s="467"/>
      <c r="Z22" s="587"/>
      <c r="AA22" s="574"/>
      <c r="AB22" s="574"/>
      <c r="AC22" s="574"/>
    </row>
    <row r="23" spans="1:29" ht="15" customHeight="1">
      <c r="A23" s="475"/>
      <c r="B23" s="537"/>
      <c r="C23" s="553" t="s">
        <v>189</v>
      </c>
      <c r="D23" s="540" t="s">
        <v>378</v>
      </c>
      <c r="E23" s="540"/>
      <c r="F23" s="540"/>
      <c r="G23" s="677" t="s">
        <v>190</v>
      </c>
      <c r="H23" s="678"/>
      <c r="I23" s="679"/>
      <c r="J23" s="547" t="s">
        <v>379</v>
      </c>
      <c r="K23" s="548"/>
      <c r="L23" s="548"/>
      <c r="M23" s="548"/>
      <c r="N23" s="548"/>
      <c r="O23" s="548"/>
      <c r="P23" s="548"/>
      <c r="Q23" s="548"/>
      <c r="R23" s="548"/>
      <c r="S23" s="548"/>
      <c r="T23" s="548"/>
      <c r="U23" s="548"/>
      <c r="V23" s="548"/>
      <c r="W23" s="548"/>
      <c r="X23" s="549"/>
      <c r="Y23" s="467" t="s">
        <v>176</v>
      </c>
      <c r="Z23" s="589"/>
      <c r="AA23" s="588" t="s">
        <v>380</v>
      </c>
      <c r="AB23" s="588"/>
      <c r="AC23" s="588"/>
    </row>
    <row r="24" spans="1:29" ht="15" customHeight="1">
      <c r="A24" s="475"/>
      <c r="B24" s="537"/>
      <c r="C24" s="554"/>
      <c r="D24" s="540"/>
      <c r="E24" s="540"/>
      <c r="F24" s="540"/>
      <c r="G24" s="680"/>
      <c r="H24" s="681"/>
      <c r="I24" s="682"/>
      <c r="J24" s="550"/>
      <c r="K24" s="551"/>
      <c r="L24" s="551"/>
      <c r="M24" s="551"/>
      <c r="N24" s="551"/>
      <c r="O24" s="551"/>
      <c r="P24" s="551"/>
      <c r="Q24" s="551"/>
      <c r="R24" s="551"/>
      <c r="S24" s="551"/>
      <c r="T24" s="551"/>
      <c r="U24" s="551"/>
      <c r="V24" s="551"/>
      <c r="W24" s="551"/>
      <c r="X24" s="552"/>
      <c r="Y24" s="467"/>
      <c r="Z24" s="590"/>
      <c r="AA24" s="588"/>
      <c r="AB24" s="588"/>
      <c r="AC24" s="588"/>
    </row>
    <row r="25" spans="1:29" ht="15" customHeight="1">
      <c r="A25" s="475"/>
      <c r="B25" s="537"/>
      <c r="C25" s="554"/>
      <c r="D25" s="540" t="s">
        <v>357</v>
      </c>
      <c r="E25" s="540"/>
      <c r="F25" s="540"/>
      <c r="G25" s="677" t="s">
        <v>190</v>
      </c>
      <c r="H25" s="678"/>
      <c r="I25" s="679"/>
      <c r="J25" s="547" t="s">
        <v>381</v>
      </c>
      <c r="K25" s="548"/>
      <c r="L25" s="548"/>
      <c r="M25" s="548"/>
      <c r="N25" s="548"/>
      <c r="O25" s="548"/>
      <c r="P25" s="548"/>
      <c r="Q25" s="548"/>
      <c r="R25" s="548"/>
      <c r="S25" s="548"/>
      <c r="T25" s="548"/>
      <c r="U25" s="548"/>
      <c r="V25" s="548"/>
      <c r="W25" s="548"/>
      <c r="X25" s="549"/>
      <c r="Y25" s="467" t="s">
        <v>382</v>
      </c>
      <c r="Z25" s="589"/>
      <c r="AA25" s="588" t="s">
        <v>380</v>
      </c>
      <c r="AB25" s="588"/>
      <c r="AC25" s="588"/>
    </row>
    <row r="26" spans="1:29" ht="15" customHeight="1">
      <c r="A26" s="475"/>
      <c r="B26" s="537"/>
      <c r="C26" s="554"/>
      <c r="D26" s="540"/>
      <c r="E26" s="540"/>
      <c r="F26" s="540"/>
      <c r="G26" s="680"/>
      <c r="H26" s="681"/>
      <c r="I26" s="682"/>
      <c r="J26" s="550"/>
      <c r="K26" s="551"/>
      <c r="L26" s="551"/>
      <c r="M26" s="551"/>
      <c r="N26" s="551"/>
      <c r="O26" s="551"/>
      <c r="P26" s="551"/>
      <c r="Q26" s="551"/>
      <c r="R26" s="551"/>
      <c r="S26" s="551"/>
      <c r="T26" s="551"/>
      <c r="U26" s="551"/>
      <c r="V26" s="551"/>
      <c r="W26" s="551"/>
      <c r="X26" s="552"/>
      <c r="Y26" s="467"/>
      <c r="Z26" s="590"/>
      <c r="AA26" s="588"/>
      <c r="AB26" s="588"/>
      <c r="AC26" s="588"/>
    </row>
    <row r="27" spans="1:29" s="95" customFormat="1" ht="12" customHeight="1">
      <c r="A27" s="475"/>
      <c r="B27" s="591" t="s">
        <v>421</v>
      </c>
      <c r="C27" s="592"/>
      <c r="D27" s="593"/>
      <c r="E27" s="594"/>
      <c r="F27" s="595"/>
      <c r="G27" s="599" t="s">
        <v>199</v>
      </c>
      <c r="H27" s="524"/>
      <c r="I27" s="524"/>
      <c r="J27" s="524"/>
      <c r="K27" s="524"/>
      <c r="L27" s="469"/>
      <c r="M27" s="599" t="s">
        <v>200</v>
      </c>
      <c r="N27" s="525"/>
      <c r="O27" s="525"/>
      <c r="P27" s="525"/>
      <c r="Q27" s="525"/>
      <c r="R27" s="600"/>
      <c r="S27" s="599" t="s">
        <v>422</v>
      </c>
      <c r="T27" s="525"/>
      <c r="U27" s="525"/>
      <c r="V27" s="525"/>
      <c r="W27" s="525"/>
      <c r="X27" s="600"/>
      <c r="Y27" s="599" t="s">
        <v>433</v>
      </c>
      <c r="Z27" s="649"/>
      <c r="AA27" s="649"/>
      <c r="AB27" s="649"/>
      <c r="AC27" s="650"/>
    </row>
    <row r="28" spans="1:29" s="95" customFormat="1" ht="12" customHeight="1">
      <c r="A28" s="475"/>
      <c r="B28" s="592"/>
      <c r="C28" s="592"/>
      <c r="D28" s="596"/>
      <c r="E28" s="597"/>
      <c r="F28" s="598"/>
      <c r="G28" s="601" t="s">
        <v>185</v>
      </c>
      <c r="H28" s="490"/>
      <c r="I28" s="602"/>
      <c r="J28" s="601" t="s">
        <v>186</v>
      </c>
      <c r="K28" s="490"/>
      <c r="L28" s="602"/>
      <c r="M28" s="599" t="s">
        <v>185</v>
      </c>
      <c r="N28" s="525"/>
      <c r="O28" s="600"/>
      <c r="P28" s="601" t="s">
        <v>186</v>
      </c>
      <c r="Q28" s="490"/>
      <c r="R28" s="602"/>
      <c r="S28" s="599" t="s">
        <v>185</v>
      </c>
      <c r="T28" s="525"/>
      <c r="U28" s="600"/>
      <c r="V28" s="601" t="s">
        <v>186</v>
      </c>
      <c r="W28" s="490"/>
      <c r="X28" s="602"/>
      <c r="Y28" s="651"/>
      <c r="Z28" s="649"/>
      <c r="AA28" s="649"/>
      <c r="AB28" s="649"/>
      <c r="AC28" s="650"/>
    </row>
    <row r="29" spans="1:29" ht="12" customHeight="1">
      <c r="A29" s="475"/>
      <c r="B29" s="592"/>
      <c r="C29" s="592"/>
      <c r="D29" s="612"/>
      <c r="E29" s="613"/>
      <c r="F29" s="614"/>
      <c r="G29" s="695">
        <f>AC15</f>
        <v>0</v>
      </c>
      <c r="H29" s="696"/>
      <c r="I29" s="697"/>
      <c r="J29" s="704">
        <f>Z19+Z21</f>
        <v>1</v>
      </c>
      <c r="K29" s="696"/>
      <c r="L29" s="697"/>
      <c r="M29" s="706"/>
      <c r="N29" s="678"/>
      <c r="O29" s="679"/>
      <c r="P29" s="706"/>
      <c r="Q29" s="678"/>
      <c r="R29" s="679"/>
      <c r="S29" s="712">
        <f>M29-G29</f>
        <v>0</v>
      </c>
      <c r="T29" s="713"/>
      <c r="U29" s="714"/>
      <c r="V29" s="712">
        <f>P29-J29</f>
        <v>-1</v>
      </c>
      <c r="W29" s="713"/>
      <c r="X29" s="714"/>
      <c r="Y29" s="686"/>
      <c r="Z29" s="687"/>
      <c r="AA29" s="687"/>
      <c r="AB29" s="687"/>
      <c r="AC29" s="688"/>
    </row>
    <row r="30" spans="1:29" ht="12" customHeight="1">
      <c r="A30" s="475"/>
      <c r="B30" s="592"/>
      <c r="C30" s="592"/>
      <c r="D30" s="615"/>
      <c r="E30" s="616"/>
      <c r="F30" s="617"/>
      <c r="G30" s="698"/>
      <c r="H30" s="699"/>
      <c r="I30" s="700"/>
      <c r="J30" s="705"/>
      <c r="K30" s="699"/>
      <c r="L30" s="700"/>
      <c r="M30" s="707"/>
      <c r="N30" s="708"/>
      <c r="O30" s="709"/>
      <c r="P30" s="707"/>
      <c r="Q30" s="708"/>
      <c r="R30" s="709"/>
      <c r="S30" s="715"/>
      <c r="T30" s="716"/>
      <c r="U30" s="717"/>
      <c r="V30" s="715"/>
      <c r="W30" s="716"/>
      <c r="X30" s="717"/>
      <c r="Y30" s="689"/>
      <c r="Z30" s="690"/>
      <c r="AA30" s="690"/>
      <c r="AB30" s="690"/>
      <c r="AC30" s="691"/>
    </row>
    <row r="31" spans="1:29" ht="12" customHeight="1">
      <c r="A31" s="475"/>
      <c r="B31" s="592"/>
      <c r="C31" s="592"/>
      <c r="D31" s="615"/>
      <c r="E31" s="616"/>
      <c r="F31" s="617"/>
      <c r="G31" s="701"/>
      <c r="H31" s="699"/>
      <c r="I31" s="700"/>
      <c r="J31" s="701"/>
      <c r="K31" s="699"/>
      <c r="L31" s="700"/>
      <c r="M31" s="707"/>
      <c r="N31" s="708"/>
      <c r="O31" s="709"/>
      <c r="P31" s="711"/>
      <c r="Q31" s="708"/>
      <c r="R31" s="709"/>
      <c r="S31" s="718"/>
      <c r="T31" s="716"/>
      <c r="U31" s="717"/>
      <c r="V31" s="718"/>
      <c r="W31" s="716"/>
      <c r="X31" s="717"/>
      <c r="Y31" s="689"/>
      <c r="Z31" s="690"/>
      <c r="AA31" s="690"/>
      <c r="AB31" s="690"/>
      <c r="AC31" s="691"/>
    </row>
    <row r="32" spans="1:29" ht="12" customHeight="1">
      <c r="A32" s="476"/>
      <c r="B32" s="592"/>
      <c r="C32" s="592"/>
      <c r="D32" s="618"/>
      <c r="E32" s="619"/>
      <c r="F32" s="620"/>
      <c r="G32" s="702"/>
      <c r="H32" s="683"/>
      <c r="I32" s="703"/>
      <c r="J32" s="702"/>
      <c r="K32" s="683"/>
      <c r="L32" s="703"/>
      <c r="M32" s="710"/>
      <c r="N32" s="681"/>
      <c r="O32" s="682"/>
      <c r="P32" s="680"/>
      <c r="Q32" s="681"/>
      <c r="R32" s="682"/>
      <c r="S32" s="719"/>
      <c r="T32" s="720"/>
      <c r="U32" s="721"/>
      <c r="V32" s="719"/>
      <c r="W32" s="720"/>
      <c r="X32" s="721"/>
      <c r="Y32" s="692"/>
      <c r="Z32" s="693"/>
      <c r="AA32" s="693"/>
      <c r="AB32" s="693"/>
      <c r="AC32" s="694"/>
    </row>
    <row r="33" spans="1:1" ht="15" customHeight="1">
      <c r="A33" s="49" t="s">
        <v>438</v>
      </c>
    </row>
  </sheetData>
  <sheetProtection algorithmName="SHA-512" hashValue="BEU4xhjFmpkG81WPuSarUxWGPsB2ZwxyjuWqXTZI+aTSDaUkNQnBfJBsdMqz7z2FRd3bp0GwrA2xDgt+LCaSuQ==" saltValue="fV4SdJeUWh5T2Ct6AGzpOg==" spinCount="100000" sheet="1" objects="1" scenarios="1"/>
  <mergeCells count="88">
    <mergeCell ref="Y29:AC32"/>
    <mergeCell ref="S28:U28"/>
    <mergeCell ref="V28:X28"/>
    <mergeCell ref="D29:F32"/>
    <mergeCell ref="G29:I32"/>
    <mergeCell ref="J29:L32"/>
    <mergeCell ref="M29:O32"/>
    <mergeCell ref="P29:R32"/>
    <mergeCell ref="S29:U32"/>
    <mergeCell ref="V29:X32"/>
    <mergeCell ref="Y27:AC28"/>
    <mergeCell ref="B27:C32"/>
    <mergeCell ref="D27:F28"/>
    <mergeCell ref="G27:L27"/>
    <mergeCell ref="M27:R27"/>
    <mergeCell ref="S27:X27"/>
    <mergeCell ref="G28:I28"/>
    <mergeCell ref="J28:L28"/>
    <mergeCell ref="M28:O28"/>
    <mergeCell ref="P28:R28"/>
    <mergeCell ref="Y23:Y24"/>
    <mergeCell ref="AA23:AC24"/>
    <mergeCell ref="D25:F26"/>
    <mergeCell ref="G25:I26"/>
    <mergeCell ref="J25:X26"/>
    <mergeCell ref="Y25:Y26"/>
    <mergeCell ref="Z25:Z26"/>
    <mergeCell ref="AA25:AC26"/>
    <mergeCell ref="Z23:Z24"/>
    <mergeCell ref="Y19:Y20"/>
    <mergeCell ref="Z19:Z20"/>
    <mergeCell ref="AA19:AC20"/>
    <mergeCell ref="D21:F22"/>
    <mergeCell ref="G21:I22"/>
    <mergeCell ref="J21:X22"/>
    <mergeCell ref="Y21:Y22"/>
    <mergeCell ref="Z21:Z22"/>
    <mergeCell ref="AA21:AC22"/>
    <mergeCell ref="C16:D18"/>
    <mergeCell ref="E16:F16"/>
    <mergeCell ref="AA16:AC18"/>
    <mergeCell ref="H17:W17"/>
    <mergeCell ref="H18:W18"/>
    <mergeCell ref="B19:B26"/>
    <mergeCell ref="C19:C22"/>
    <mergeCell ref="D19:F20"/>
    <mergeCell ref="G19:I20"/>
    <mergeCell ref="J19:X20"/>
    <mergeCell ref="C23:C26"/>
    <mergeCell ref="D23:F24"/>
    <mergeCell ref="G23:I24"/>
    <mergeCell ref="J23:X24"/>
    <mergeCell ref="AA12:AC14"/>
    <mergeCell ref="T13:W13"/>
    <mergeCell ref="T14:W14"/>
    <mergeCell ref="Y14:Y15"/>
    <mergeCell ref="C15:F15"/>
    <mergeCell ref="K15:N15"/>
    <mergeCell ref="AA15:AB15"/>
    <mergeCell ref="P5:R7"/>
    <mergeCell ref="S8:X9"/>
    <mergeCell ref="P8:R9"/>
    <mergeCell ref="C12:F14"/>
    <mergeCell ref="T12:W12"/>
    <mergeCell ref="AA5:AC6"/>
    <mergeCell ref="AA7:AB7"/>
    <mergeCell ref="AA8:AC9"/>
    <mergeCell ref="T10:W10"/>
    <mergeCell ref="Y10:Y11"/>
    <mergeCell ref="AA10:AB10"/>
    <mergeCell ref="S5:U7"/>
    <mergeCell ref="V5:X7"/>
    <mergeCell ref="A3:F4"/>
    <mergeCell ref="T3:W3"/>
    <mergeCell ref="Y3:Z4"/>
    <mergeCell ref="AA3:AC4"/>
    <mergeCell ref="A5:A32"/>
    <mergeCell ref="B5:B18"/>
    <mergeCell ref="C5:F7"/>
    <mergeCell ref="H5:H7"/>
    <mergeCell ref="K5:K7"/>
    <mergeCell ref="N5:N7"/>
    <mergeCell ref="Y5:Y7"/>
    <mergeCell ref="Z5:Z7"/>
    <mergeCell ref="C8:F10"/>
    <mergeCell ref="C11:F11"/>
    <mergeCell ref="K11:N11"/>
    <mergeCell ref="AA11:AB11"/>
  </mergeCells>
  <phoneticPr fontId="4"/>
  <conditionalFormatting sqref="S29:S30">
    <cfRule type="cellIs" dxfId="11" priority="3" operator="lessThan">
      <formula>0</formula>
    </cfRule>
    <cfRule type="cellIs" priority="4" operator="equal">
      <formula>-0.5</formula>
    </cfRule>
  </conditionalFormatting>
  <conditionalFormatting sqref="V29:V30">
    <cfRule type="cellIs" dxfId="10" priority="1" operator="lessThan">
      <formula>0</formula>
    </cfRule>
    <cfRule type="cellIs" priority="2" operator="equal">
      <formula>-0.5</formula>
    </cfRule>
  </conditionalFormatting>
  <dataValidations count="1">
    <dataValidation type="list" allowBlank="1" showInputMessage="1" showErrorMessage="1" sqref="G23 G19 G25" xr:uid="{72C385A4-BA66-4B3B-B33D-FB3739A38230}">
      <formula1>"○・×,○,×"</formula1>
    </dataValidation>
  </dataValidations>
  <pageMargins left="0.7" right="0.7" top="0.75" bottom="0.75" header="0.3" footer="0.3"/>
  <pageSetup paperSize="9" scale="74" orientation="landscape" horizontalDpi="300" verticalDpi="300" r:id="rId1"/>
  <ignoredErrors>
    <ignoredError sqref="Z11:Z15" formula="1"/>
  </ignoredError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C019F-5838-4C03-8FE4-480E93BAB4A7}">
  <sheetPr codeName="Sheet19"/>
  <dimension ref="A1:V21"/>
  <sheetViews>
    <sheetView showGridLines="0" view="pageBreakPreview" zoomScale="80" zoomScaleNormal="100" zoomScaleSheetLayoutView="80" workbookViewId="0"/>
  </sheetViews>
  <sheetFormatPr defaultRowHeight="13.5"/>
  <cols>
    <col min="1" max="1" width="9" style="49"/>
    <col min="2" max="3" width="4.25" style="49" customWidth="1"/>
    <col min="4" max="12" width="9" style="49"/>
    <col min="13" max="13" width="4.625" style="49" customWidth="1"/>
    <col min="14" max="19" width="7.25" style="49" customWidth="1"/>
    <col min="20" max="21" width="5.125" style="49" customWidth="1"/>
    <col min="22" max="22" width="9.375" style="49" customWidth="1"/>
    <col min="23" max="16384" width="9" style="49"/>
  </cols>
  <sheetData>
    <row r="1" spans="1:22" s="50" customFormat="1" ht="23.1" customHeight="1">
      <c r="A1" s="50" t="s">
        <v>500</v>
      </c>
    </row>
    <row r="2" spans="1:22" s="50" customFormat="1" ht="15" customHeight="1">
      <c r="D2" s="626" t="s">
        <v>203</v>
      </c>
      <c r="E2" s="723"/>
      <c r="F2" s="576"/>
      <c r="G2" s="724" t="s">
        <v>204</v>
      </c>
      <c r="H2" s="626" t="s">
        <v>215</v>
      </c>
      <c r="I2" s="723"/>
      <c r="J2" s="723"/>
      <c r="K2" s="723"/>
      <c r="L2" s="576"/>
      <c r="M2" s="504"/>
      <c r="N2" s="726" t="s">
        <v>199</v>
      </c>
      <c r="O2" s="600"/>
      <c r="P2" s="726" t="s">
        <v>200</v>
      </c>
      <c r="Q2" s="600"/>
      <c r="R2" s="726" t="s">
        <v>422</v>
      </c>
      <c r="S2" s="600"/>
      <c r="T2" s="626" t="s">
        <v>202</v>
      </c>
      <c r="U2" s="723"/>
      <c r="V2" s="576"/>
    </row>
    <row r="3" spans="1:22" s="50" customFormat="1" ht="15" customHeight="1">
      <c r="D3" s="577"/>
      <c r="E3" s="578"/>
      <c r="F3" s="579"/>
      <c r="G3" s="725"/>
      <c r="H3" s="577"/>
      <c r="I3" s="578"/>
      <c r="J3" s="578"/>
      <c r="K3" s="578"/>
      <c r="L3" s="579"/>
      <c r="M3" s="505"/>
      <c r="N3" s="98" t="s">
        <v>185</v>
      </c>
      <c r="O3" s="98" t="s">
        <v>186</v>
      </c>
      <c r="P3" s="98" t="s">
        <v>185</v>
      </c>
      <c r="Q3" s="98" t="s">
        <v>186</v>
      </c>
      <c r="R3" s="99" t="s">
        <v>185</v>
      </c>
      <c r="S3" s="99" t="s">
        <v>186</v>
      </c>
      <c r="T3" s="577"/>
      <c r="U3" s="578"/>
      <c r="V3" s="579"/>
    </row>
    <row r="4" spans="1:22" ht="15" customHeight="1">
      <c r="A4" s="729" t="s">
        <v>437</v>
      </c>
      <c r="B4" s="592" t="s">
        <v>197</v>
      </c>
      <c r="C4" s="592" t="s">
        <v>188</v>
      </c>
      <c r="D4" s="540" t="s">
        <v>358</v>
      </c>
      <c r="E4" s="540"/>
      <c r="F4" s="540"/>
      <c r="G4" s="467" t="s">
        <v>33</v>
      </c>
      <c r="H4" s="540" t="s">
        <v>442</v>
      </c>
      <c r="I4" s="471"/>
      <c r="J4" s="471"/>
      <c r="K4" s="471"/>
      <c r="L4" s="471"/>
      <c r="M4" s="504" t="s">
        <v>338</v>
      </c>
      <c r="N4" s="572">
        <f>IF(G4="○",1,0)</f>
        <v>1</v>
      </c>
      <c r="O4" s="727">
        <v>0</v>
      </c>
      <c r="P4" s="731"/>
      <c r="Q4" s="731"/>
      <c r="R4" s="733">
        <f>P4-N4</f>
        <v>-1</v>
      </c>
      <c r="S4" s="733">
        <f>Q4-O4</f>
        <v>0</v>
      </c>
      <c r="T4" s="735"/>
      <c r="U4" s="736"/>
      <c r="V4" s="737"/>
    </row>
    <row r="5" spans="1:22" ht="15" customHeight="1">
      <c r="A5" s="468"/>
      <c r="B5" s="730"/>
      <c r="C5" s="730"/>
      <c r="D5" s="540"/>
      <c r="E5" s="540"/>
      <c r="F5" s="540"/>
      <c r="G5" s="467"/>
      <c r="H5" s="471"/>
      <c r="I5" s="471"/>
      <c r="J5" s="471"/>
      <c r="K5" s="471"/>
      <c r="L5" s="471"/>
      <c r="M5" s="722"/>
      <c r="N5" s="573"/>
      <c r="O5" s="728"/>
      <c r="P5" s="742"/>
      <c r="Q5" s="732"/>
      <c r="R5" s="734"/>
      <c r="S5" s="741"/>
      <c r="T5" s="738"/>
      <c r="U5" s="739"/>
      <c r="V5" s="740"/>
    </row>
    <row r="6" spans="1:22" ht="15" customHeight="1">
      <c r="A6" s="468"/>
      <c r="B6" s="730"/>
      <c r="C6" s="730"/>
      <c r="D6" s="540" t="s">
        <v>452</v>
      </c>
      <c r="E6" s="540"/>
      <c r="F6" s="540"/>
      <c r="G6" s="753" t="s">
        <v>190</v>
      </c>
      <c r="H6" s="756" t="s">
        <v>447</v>
      </c>
      <c r="I6" s="757"/>
      <c r="J6" s="757"/>
      <c r="K6" s="757"/>
      <c r="L6" s="757"/>
      <c r="M6" s="467" t="s">
        <v>339</v>
      </c>
      <c r="N6" s="758" cm="1">
        <f t="array" ref="N6">_xlfn.IFS(G6="○",1,G6="調理業務委託",0,G6="外部搬入",0,G6="×",0,G6="○・×",0)</f>
        <v>0</v>
      </c>
      <c r="O6" s="745"/>
      <c r="P6" s="731"/>
      <c r="Q6" s="731"/>
      <c r="R6" s="744">
        <f>SUM(P6:Q9)-N6</f>
        <v>0</v>
      </c>
      <c r="S6" s="745"/>
      <c r="T6" s="735"/>
      <c r="U6" s="736"/>
      <c r="V6" s="737"/>
    </row>
    <row r="7" spans="1:22" ht="15" customHeight="1">
      <c r="A7" s="468"/>
      <c r="B7" s="730"/>
      <c r="C7" s="730"/>
      <c r="D7" s="540"/>
      <c r="E7" s="540"/>
      <c r="F7" s="540"/>
      <c r="G7" s="753"/>
      <c r="H7" s="756"/>
      <c r="I7" s="757"/>
      <c r="J7" s="757"/>
      <c r="K7" s="757"/>
      <c r="L7" s="757"/>
      <c r="M7" s="467"/>
      <c r="N7" s="759"/>
      <c r="O7" s="747"/>
      <c r="P7" s="743"/>
      <c r="Q7" s="743"/>
      <c r="R7" s="746"/>
      <c r="S7" s="747"/>
      <c r="T7" s="750"/>
      <c r="U7" s="751"/>
      <c r="V7" s="752"/>
    </row>
    <row r="8" spans="1:22" ht="15" customHeight="1">
      <c r="A8" s="468"/>
      <c r="B8" s="730"/>
      <c r="C8" s="730"/>
      <c r="D8" s="540"/>
      <c r="E8" s="540"/>
      <c r="F8" s="540"/>
      <c r="G8" s="753"/>
      <c r="H8" s="756"/>
      <c r="I8" s="757"/>
      <c r="J8" s="757"/>
      <c r="K8" s="757"/>
      <c r="L8" s="757"/>
      <c r="M8" s="467"/>
      <c r="N8" s="759"/>
      <c r="O8" s="747"/>
      <c r="P8" s="743"/>
      <c r="Q8" s="743"/>
      <c r="R8" s="746"/>
      <c r="S8" s="747"/>
      <c r="T8" s="750"/>
      <c r="U8" s="751"/>
      <c r="V8" s="752"/>
    </row>
    <row r="9" spans="1:22" ht="15" customHeight="1">
      <c r="A9" s="468"/>
      <c r="B9" s="730"/>
      <c r="C9" s="730"/>
      <c r="D9" s="540"/>
      <c r="E9" s="540"/>
      <c r="F9" s="540"/>
      <c r="G9" s="753"/>
      <c r="H9" s="757"/>
      <c r="I9" s="757"/>
      <c r="J9" s="757"/>
      <c r="K9" s="757"/>
      <c r="L9" s="757"/>
      <c r="M9" s="467"/>
      <c r="N9" s="760"/>
      <c r="O9" s="749"/>
      <c r="P9" s="742"/>
      <c r="Q9" s="742"/>
      <c r="R9" s="748"/>
      <c r="S9" s="749"/>
      <c r="T9" s="738"/>
      <c r="U9" s="739"/>
      <c r="V9" s="740"/>
    </row>
    <row r="10" spans="1:22" ht="15" customHeight="1">
      <c r="A10" s="468"/>
      <c r="B10" s="730"/>
      <c r="C10" s="730"/>
      <c r="D10" s="540" t="s">
        <v>194</v>
      </c>
      <c r="E10" s="540"/>
      <c r="F10" s="540"/>
      <c r="G10" s="753" t="s">
        <v>190</v>
      </c>
      <c r="H10" s="540" t="s">
        <v>443</v>
      </c>
      <c r="I10" s="471"/>
      <c r="J10" s="471"/>
      <c r="K10" s="471"/>
      <c r="L10" s="471"/>
      <c r="M10" s="504" t="s">
        <v>340</v>
      </c>
      <c r="N10" s="771" cm="1">
        <f t="array" ref="N10">_xlfn.IFS(G10="○",1,G10="管理者等が兼務",0,G10="事務業務委託",0,G10="×",0,G10="○・×",0)</f>
        <v>0</v>
      </c>
      <c r="O10" s="772"/>
      <c r="P10" s="731"/>
      <c r="Q10" s="731"/>
      <c r="R10" s="744">
        <f>SUM(P10:Q12)-N10</f>
        <v>0</v>
      </c>
      <c r="S10" s="761"/>
      <c r="T10" s="735" t="s">
        <v>444</v>
      </c>
      <c r="U10" s="736"/>
      <c r="V10" s="737"/>
    </row>
    <row r="11" spans="1:22" ht="15" customHeight="1">
      <c r="A11" s="468"/>
      <c r="B11" s="730"/>
      <c r="C11" s="730"/>
      <c r="D11" s="540"/>
      <c r="E11" s="540"/>
      <c r="F11" s="540"/>
      <c r="G11" s="753"/>
      <c r="H11" s="540"/>
      <c r="I11" s="471"/>
      <c r="J11" s="471"/>
      <c r="K11" s="471"/>
      <c r="L11" s="471"/>
      <c r="M11" s="754"/>
      <c r="N11" s="773"/>
      <c r="O11" s="774"/>
      <c r="P11" s="755"/>
      <c r="Q11" s="755"/>
      <c r="R11" s="746"/>
      <c r="S11" s="762"/>
      <c r="T11" s="750"/>
      <c r="U11" s="751"/>
      <c r="V11" s="752"/>
    </row>
    <row r="12" spans="1:22" ht="15" customHeight="1">
      <c r="A12" s="468"/>
      <c r="B12" s="730"/>
      <c r="C12" s="730"/>
      <c r="D12" s="540"/>
      <c r="E12" s="540"/>
      <c r="F12" s="540"/>
      <c r="G12" s="753"/>
      <c r="H12" s="471"/>
      <c r="I12" s="471"/>
      <c r="J12" s="471"/>
      <c r="K12" s="471"/>
      <c r="L12" s="471"/>
      <c r="M12" s="722"/>
      <c r="N12" s="775"/>
      <c r="O12" s="776"/>
      <c r="P12" s="732"/>
      <c r="Q12" s="742"/>
      <c r="R12" s="763"/>
      <c r="S12" s="749"/>
      <c r="T12" s="738"/>
      <c r="U12" s="739"/>
      <c r="V12" s="740"/>
    </row>
    <row r="13" spans="1:22" ht="15" customHeight="1">
      <c r="A13" s="468"/>
      <c r="B13" s="730"/>
      <c r="C13" s="730"/>
      <c r="D13" s="540" t="s">
        <v>195</v>
      </c>
      <c r="E13" s="540"/>
      <c r="F13" s="540"/>
      <c r="G13" s="467" t="s">
        <v>33</v>
      </c>
      <c r="H13" s="491" t="s">
        <v>369</v>
      </c>
      <c r="I13" s="471"/>
      <c r="J13" s="471"/>
      <c r="K13" s="471"/>
      <c r="L13" s="471"/>
      <c r="M13" s="504" t="s">
        <v>359</v>
      </c>
      <c r="N13" s="764">
        <f>IF(G13="○",1,0)</f>
        <v>1</v>
      </c>
      <c r="O13" s="745"/>
      <c r="P13" s="766"/>
      <c r="Q13" s="767"/>
      <c r="R13" s="744">
        <f>P13-N13</f>
        <v>-1</v>
      </c>
      <c r="S13" s="761"/>
      <c r="T13" s="735"/>
      <c r="U13" s="736"/>
      <c r="V13" s="737"/>
    </row>
    <row r="14" spans="1:22" ht="15" customHeight="1">
      <c r="A14" s="468"/>
      <c r="B14" s="730"/>
      <c r="C14" s="730"/>
      <c r="D14" s="540"/>
      <c r="E14" s="540"/>
      <c r="F14" s="540"/>
      <c r="G14" s="467"/>
      <c r="H14" s="471"/>
      <c r="I14" s="471"/>
      <c r="J14" s="471"/>
      <c r="K14" s="471"/>
      <c r="L14" s="471"/>
      <c r="M14" s="722"/>
      <c r="N14" s="765"/>
      <c r="O14" s="749"/>
      <c r="P14" s="768"/>
      <c r="Q14" s="769"/>
      <c r="R14" s="748"/>
      <c r="S14" s="770"/>
      <c r="T14" s="738"/>
      <c r="U14" s="739"/>
      <c r="V14" s="740"/>
    </row>
    <row r="15" spans="1:22" ht="15" customHeight="1">
      <c r="A15" s="468"/>
      <c r="B15" s="730"/>
      <c r="C15" s="730"/>
      <c r="D15" s="540" t="s">
        <v>196</v>
      </c>
      <c r="E15" s="540"/>
      <c r="F15" s="540"/>
      <c r="G15" s="467" t="s">
        <v>33</v>
      </c>
      <c r="H15" s="491" t="s">
        <v>370</v>
      </c>
      <c r="I15" s="471"/>
      <c r="J15" s="471"/>
      <c r="K15" s="471"/>
      <c r="L15" s="471"/>
      <c r="M15" s="504" t="s">
        <v>360</v>
      </c>
      <c r="N15" s="764">
        <f>IF(G15="○",1,0)</f>
        <v>1</v>
      </c>
      <c r="O15" s="745"/>
      <c r="P15" s="766"/>
      <c r="Q15" s="767"/>
      <c r="R15" s="744">
        <f>P15-N15</f>
        <v>-1</v>
      </c>
      <c r="S15" s="761"/>
      <c r="T15" s="735" t="s">
        <v>444</v>
      </c>
      <c r="U15" s="736"/>
      <c r="V15" s="737"/>
    </row>
    <row r="16" spans="1:22" ht="15" customHeight="1">
      <c r="A16" s="468"/>
      <c r="B16" s="730"/>
      <c r="C16" s="730"/>
      <c r="D16" s="540"/>
      <c r="E16" s="540"/>
      <c r="F16" s="540"/>
      <c r="G16" s="467"/>
      <c r="H16" s="471"/>
      <c r="I16" s="471"/>
      <c r="J16" s="471"/>
      <c r="K16" s="471"/>
      <c r="L16" s="471"/>
      <c r="M16" s="722"/>
      <c r="N16" s="765"/>
      <c r="O16" s="749"/>
      <c r="P16" s="768"/>
      <c r="Q16" s="769"/>
      <c r="R16" s="748"/>
      <c r="S16" s="770"/>
      <c r="T16" s="738"/>
      <c r="U16" s="739"/>
      <c r="V16" s="740"/>
    </row>
    <row r="17" spans="1:22" ht="15" customHeight="1">
      <c r="A17" s="468"/>
      <c r="B17" s="730"/>
      <c r="C17" s="592" t="s">
        <v>189</v>
      </c>
      <c r="D17" s="540" t="s">
        <v>198</v>
      </c>
      <c r="E17" s="540"/>
      <c r="F17" s="540"/>
      <c r="G17" s="753" t="s">
        <v>190</v>
      </c>
      <c r="H17" s="540" t="s">
        <v>445</v>
      </c>
      <c r="I17" s="471"/>
      <c r="J17" s="471"/>
      <c r="K17" s="471"/>
      <c r="L17" s="471"/>
      <c r="M17" s="467" t="s">
        <v>475</v>
      </c>
      <c r="N17" s="764" cm="1">
        <f t="array" ref="N17">_xlfn.IFS(G17="区分Ａ（配置）",1,G17="区分Ｂ（兼務）",1,G17="区分Ｃ（嘱託）",1,G17="×",1,G17="○・×",0)</f>
        <v>0</v>
      </c>
      <c r="O17" s="745"/>
      <c r="P17" s="731"/>
      <c r="Q17" s="731"/>
      <c r="R17" s="744">
        <f>SUM(P17,Q17)-N17</f>
        <v>0</v>
      </c>
      <c r="S17" s="745"/>
      <c r="T17" s="778" t="s">
        <v>446</v>
      </c>
      <c r="U17" s="736"/>
      <c r="V17" s="737"/>
    </row>
    <row r="18" spans="1:22" ht="15" customHeight="1">
      <c r="A18" s="468"/>
      <c r="B18" s="730"/>
      <c r="C18" s="592"/>
      <c r="D18" s="540"/>
      <c r="E18" s="540"/>
      <c r="F18" s="540"/>
      <c r="G18" s="753"/>
      <c r="H18" s="540"/>
      <c r="I18" s="471"/>
      <c r="J18" s="471"/>
      <c r="K18" s="471"/>
      <c r="L18" s="471"/>
      <c r="M18" s="467"/>
      <c r="N18" s="780"/>
      <c r="O18" s="747"/>
      <c r="P18" s="755"/>
      <c r="Q18" s="755"/>
      <c r="R18" s="777"/>
      <c r="S18" s="747"/>
      <c r="T18" s="779"/>
      <c r="U18" s="751"/>
      <c r="V18" s="752"/>
    </row>
    <row r="19" spans="1:22" ht="15" customHeight="1">
      <c r="A19" s="468"/>
      <c r="B19" s="730"/>
      <c r="C19" s="592"/>
      <c r="D19" s="540"/>
      <c r="E19" s="540"/>
      <c r="F19" s="540"/>
      <c r="G19" s="753" t="s">
        <v>148</v>
      </c>
      <c r="H19" s="540"/>
      <c r="I19" s="471"/>
      <c r="J19" s="471"/>
      <c r="K19" s="471"/>
      <c r="L19" s="471"/>
      <c r="M19" s="467"/>
      <c r="N19" s="780"/>
      <c r="O19" s="747"/>
      <c r="P19" s="743"/>
      <c r="Q19" s="743"/>
      <c r="R19" s="746"/>
      <c r="S19" s="747"/>
      <c r="T19" s="750"/>
      <c r="U19" s="751"/>
      <c r="V19" s="752"/>
    </row>
    <row r="20" spans="1:22" ht="15" customHeight="1">
      <c r="A20" s="468"/>
      <c r="B20" s="730"/>
      <c r="C20" s="592"/>
      <c r="D20" s="540"/>
      <c r="E20" s="540"/>
      <c r="F20" s="540"/>
      <c r="G20" s="753" t="s">
        <v>148</v>
      </c>
      <c r="H20" s="540"/>
      <c r="I20" s="471"/>
      <c r="J20" s="471"/>
      <c r="K20" s="471"/>
      <c r="L20" s="471"/>
      <c r="M20" s="467"/>
      <c r="N20" s="765"/>
      <c r="O20" s="749"/>
      <c r="P20" s="742"/>
      <c r="Q20" s="742"/>
      <c r="R20" s="748"/>
      <c r="S20" s="749"/>
      <c r="T20" s="738"/>
      <c r="U20" s="739"/>
      <c r="V20" s="740"/>
    </row>
    <row r="21" spans="1:22">
      <c r="N21" s="100"/>
      <c r="O21" s="100"/>
      <c r="P21" s="100"/>
      <c r="Q21" s="100"/>
      <c r="R21" s="100"/>
      <c r="S21" s="100"/>
    </row>
  </sheetData>
  <sheetProtection algorithmName="SHA-512" hashValue="nutr3/OJ8DPuPzYvWs1Fl0Snjp4NNrqffrturmO6WYpDoEk9IyeIfj+mxfdhRpLp1amWVE8YLdu7ymkgG0dQ9w==" saltValue="zfARPMIwaFLom8fyiBHSqA==" spinCount="100000" sheet="1" objects="1" scenarios="1"/>
  <mergeCells count="66">
    <mergeCell ref="N17:O20"/>
    <mergeCell ref="C17:C20"/>
    <mergeCell ref="D17:F20"/>
    <mergeCell ref="G17:G20"/>
    <mergeCell ref="H17:L20"/>
    <mergeCell ref="M17:M20"/>
    <mergeCell ref="T15:V16"/>
    <mergeCell ref="P17:P20"/>
    <mergeCell ref="Q17:Q20"/>
    <mergeCell ref="R17:S20"/>
    <mergeCell ref="T17:V20"/>
    <mergeCell ref="H15:L16"/>
    <mergeCell ref="M15:M16"/>
    <mergeCell ref="N15:O16"/>
    <mergeCell ref="P15:Q16"/>
    <mergeCell ref="R15:S16"/>
    <mergeCell ref="T10:V12"/>
    <mergeCell ref="D13:F14"/>
    <mergeCell ref="G13:G14"/>
    <mergeCell ref="H13:L14"/>
    <mergeCell ref="M13:M14"/>
    <mergeCell ref="N13:O14"/>
    <mergeCell ref="P13:Q14"/>
    <mergeCell ref="R13:S14"/>
    <mergeCell ref="T13:V14"/>
    <mergeCell ref="N10:O12"/>
    <mergeCell ref="Q6:Q9"/>
    <mergeCell ref="R6:S9"/>
    <mergeCell ref="T6:V9"/>
    <mergeCell ref="D10:F12"/>
    <mergeCell ref="G10:G12"/>
    <mergeCell ref="H10:L12"/>
    <mergeCell ref="M10:M12"/>
    <mergeCell ref="P10:P12"/>
    <mergeCell ref="D6:F9"/>
    <mergeCell ref="G6:G9"/>
    <mergeCell ref="H6:L9"/>
    <mergeCell ref="M6:M9"/>
    <mergeCell ref="N6:O9"/>
    <mergeCell ref="P6:P9"/>
    <mergeCell ref="Q10:Q12"/>
    <mergeCell ref="R10:S12"/>
    <mergeCell ref="Q4:Q5"/>
    <mergeCell ref="R4:R5"/>
    <mergeCell ref="P2:Q2"/>
    <mergeCell ref="T4:V5"/>
    <mergeCell ref="R2:S2"/>
    <mergeCell ref="T2:V3"/>
    <mergeCell ref="S4:S5"/>
    <mergeCell ref="P4:P5"/>
    <mergeCell ref="A4:A20"/>
    <mergeCell ref="B4:B20"/>
    <mergeCell ref="C4:C16"/>
    <mergeCell ref="D4:F5"/>
    <mergeCell ref="G4:G5"/>
    <mergeCell ref="D15:F16"/>
    <mergeCell ref="G15:G16"/>
    <mergeCell ref="H4:L5"/>
    <mergeCell ref="M4:M5"/>
    <mergeCell ref="N4:N5"/>
    <mergeCell ref="D2:F3"/>
    <mergeCell ref="G2:G3"/>
    <mergeCell ref="H2:L3"/>
    <mergeCell ref="M2:M3"/>
    <mergeCell ref="N2:O2"/>
    <mergeCell ref="O4:O5"/>
  </mergeCells>
  <phoneticPr fontId="4"/>
  <conditionalFormatting sqref="R4:S5 R17:R20">
    <cfRule type="cellIs" dxfId="9" priority="11" operator="lessThan">
      <formula>0</formula>
    </cfRule>
    <cfRule type="cellIs" priority="12" operator="equal">
      <formula>-0.5</formula>
    </cfRule>
  </conditionalFormatting>
  <conditionalFormatting sqref="R6:R9">
    <cfRule type="cellIs" dxfId="8" priority="9" operator="lessThan">
      <formula>0</formula>
    </cfRule>
    <cfRule type="cellIs" priority="10" operator="equal">
      <formula>-0.5</formula>
    </cfRule>
  </conditionalFormatting>
  <conditionalFormatting sqref="R13:S14">
    <cfRule type="cellIs" dxfId="7" priority="5" operator="lessThan">
      <formula>0</formula>
    </cfRule>
    <cfRule type="cellIs" priority="6" operator="equal">
      <formula>-0.5</formula>
    </cfRule>
  </conditionalFormatting>
  <conditionalFormatting sqref="R15:S16">
    <cfRule type="cellIs" dxfId="6" priority="3" operator="lessThan">
      <formula>0</formula>
    </cfRule>
    <cfRule type="cellIs" priority="4" operator="equal">
      <formula>-0.5</formula>
    </cfRule>
  </conditionalFormatting>
  <conditionalFormatting sqref="R10:S11">
    <cfRule type="cellIs" dxfId="5" priority="1" operator="lessThan">
      <formula>0</formula>
    </cfRule>
    <cfRule type="cellIs" priority="2" operator="equal">
      <formula>-0.5</formula>
    </cfRule>
  </conditionalFormatting>
  <dataValidations count="4">
    <dataValidation type="list" allowBlank="1" showInputMessage="1" showErrorMessage="1" sqref="G4:G5 G13:G16" xr:uid="{30C57A7A-8339-4550-862B-2437E0E4DBD2}">
      <formula1>"○・×,○,×"</formula1>
    </dataValidation>
    <dataValidation type="list" allowBlank="1" showInputMessage="1" showErrorMessage="1" sqref="G6:G9" xr:uid="{CECADBE8-FE71-4FFD-A61D-DDD533C66513}">
      <formula1>"○・×,○,調理業務委託,外部搬入"</formula1>
    </dataValidation>
    <dataValidation type="list" allowBlank="1" showInputMessage="1" showErrorMessage="1" sqref="G10:G12" xr:uid="{48798327-32BC-432B-A9D7-AFD1A0F84DCB}">
      <formula1>"○・×,○,管理者等が兼務,事務業務委託"</formula1>
    </dataValidation>
    <dataValidation type="list" allowBlank="1" showInputMessage="1" showErrorMessage="1" sqref="G17:G20" xr:uid="{91AAADC4-C94F-4FC3-AD4A-1C65F823135C}">
      <formula1>"○・×,区分Ａ（配置）,区分Ｂ（兼務）,区分Ｃ（嘱託）,×"</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31</v>
      </c>
    </row>
    <row r="2" spans="1:8" ht="25.15" customHeight="1">
      <c r="A2" s="24" t="s">
        <v>36</v>
      </c>
      <c r="B2" s="25"/>
      <c r="C2" s="25"/>
      <c r="F2" s="26"/>
    </row>
    <row r="3" spans="1:8" ht="21" customHeight="1">
      <c r="B3" s="27"/>
      <c r="C3" s="25"/>
      <c r="D3" s="28"/>
      <c r="F3" s="26"/>
      <c r="G3" s="29" t="s">
        <v>8</v>
      </c>
    </row>
    <row r="4" spans="1:8" ht="21" customHeight="1">
      <c r="B4" s="27"/>
      <c r="C4" s="25"/>
      <c r="D4" s="28"/>
      <c r="F4" s="26"/>
      <c r="G4" s="29" t="s">
        <v>353</v>
      </c>
    </row>
    <row r="5" spans="1:8" ht="25.15" customHeight="1">
      <c r="A5" s="16" t="s">
        <v>9</v>
      </c>
      <c r="B5" s="30"/>
      <c r="C5" s="11" t="s">
        <v>10</v>
      </c>
      <c r="D5" s="11" t="s">
        <v>11</v>
      </c>
      <c r="E5" s="11"/>
      <c r="F5" s="11" t="s">
        <v>10</v>
      </c>
      <c r="G5" s="11" t="s">
        <v>11</v>
      </c>
      <c r="H5" s="31"/>
    </row>
    <row r="6" spans="1:8" ht="25.15" customHeight="1">
      <c r="A6" s="32"/>
      <c r="B6" s="11">
        <v>1</v>
      </c>
      <c r="C6" s="33" t="s">
        <v>70</v>
      </c>
      <c r="D6" s="34"/>
      <c r="E6" s="11">
        <v>15</v>
      </c>
      <c r="F6" s="33"/>
      <c r="G6" s="34"/>
      <c r="H6" s="31"/>
    </row>
    <row r="7" spans="1:8" ht="25.15" customHeight="1">
      <c r="A7" s="35"/>
      <c r="B7" s="11">
        <v>2</v>
      </c>
      <c r="C7" s="33" t="s">
        <v>34</v>
      </c>
      <c r="D7" s="34"/>
      <c r="E7" s="11">
        <v>16</v>
      </c>
      <c r="F7" s="33"/>
      <c r="G7" s="34"/>
      <c r="H7" s="31"/>
    </row>
    <row r="8" spans="1:8" ht="25.15" customHeight="1">
      <c r="A8" s="35" t="s">
        <v>12</v>
      </c>
      <c r="B8" s="11">
        <v>3</v>
      </c>
      <c r="C8" s="33" t="s">
        <v>35</v>
      </c>
      <c r="D8" s="34"/>
      <c r="E8" s="11">
        <v>17</v>
      </c>
      <c r="F8" s="33"/>
      <c r="G8" s="34"/>
      <c r="H8" s="31"/>
    </row>
    <row r="9" spans="1:8" ht="25.15" customHeight="1">
      <c r="A9" s="35"/>
      <c r="B9" s="11">
        <v>4</v>
      </c>
      <c r="C9" s="33" t="s">
        <v>76</v>
      </c>
      <c r="D9" s="34"/>
      <c r="E9" s="11">
        <v>18</v>
      </c>
      <c r="F9" s="33"/>
      <c r="G9" s="34"/>
      <c r="H9" s="31"/>
    </row>
    <row r="10" spans="1:8" ht="25.15" customHeight="1">
      <c r="A10" s="35"/>
      <c r="B10" s="11">
        <v>5</v>
      </c>
      <c r="C10" s="33" t="s">
        <v>75</v>
      </c>
      <c r="D10" s="34"/>
      <c r="E10" s="11">
        <v>19</v>
      </c>
      <c r="F10" s="33"/>
      <c r="G10" s="34"/>
      <c r="H10" s="31"/>
    </row>
    <row r="11" spans="1:8" ht="25.15" customHeight="1">
      <c r="A11" s="35" t="s">
        <v>13</v>
      </c>
      <c r="B11" s="11">
        <v>6</v>
      </c>
      <c r="C11" s="33"/>
      <c r="D11" s="34"/>
      <c r="E11" s="11">
        <v>20</v>
      </c>
      <c r="F11" s="33"/>
      <c r="G11" s="34"/>
      <c r="H11" s="31"/>
    </row>
    <row r="12" spans="1:8" ht="25.15" customHeight="1">
      <c r="A12" s="35"/>
      <c r="B12" s="11">
        <v>7</v>
      </c>
      <c r="C12" s="33"/>
      <c r="D12" s="34"/>
      <c r="E12" s="11">
        <v>21</v>
      </c>
      <c r="F12" s="33"/>
      <c r="G12" s="34"/>
      <c r="H12" s="31"/>
    </row>
    <row r="13" spans="1:8" ht="25.15" customHeight="1">
      <c r="A13" s="35"/>
      <c r="B13" s="11">
        <v>8</v>
      </c>
      <c r="C13" s="33"/>
      <c r="D13" s="34"/>
      <c r="E13" s="11">
        <v>22</v>
      </c>
      <c r="F13" s="33"/>
      <c r="G13" s="34"/>
      <c r="H13" s="31"/>
    </row>
    <row r="14" spans="1:8" ht="25.15" customHeight="1">
      <c r="A14" s="35" t="s">
        <v>14</v>
      </c>
      <c r="B14" s="11">
        <v>9</v>
      </c>
      <c r="C14" s="33"/>
      <c r="D14" s="34"/>
      <c r="E14" s="11">
        <v>23</v>
      </c>
      <c r="F14" s="33"/>
      <c r="G14" s="34"/>
      <c r="H14" s="31"/>
    </row>
    <row r="15" spans="1:8" ht="25.15" customHeight="1">
      <c r="A15" s="35"/>
      <c r="B15" s="11">
        <v>10</v>
      </c>
      <c r="C15" s="33"/>
      <c r="D15" s="34"/>
      <c r="E15" s="11">
        <v>24</v>
      </c>
      <c r="F15" s="33"/>
      <c r="G15" s="34"/>
      <c r="H15" s="31"/>
    </row>
    <row r="16" spans="1:8" ht="25.15" customHeight="1">
      <c r="A16" s="35"/>
      <c r="B16" s="11">
        <v>11</v>
      </c>
      <c r="C16" s="33"/>
      <c r="D16" s="34"/>
      <c r="E16" s="11">
        <v>25</v>
      </c>
      <c r="F16" s="36"/>
      <c r="G16" s="34"/>
      <c r="H16" s="31"/>
    </row>
    <row r="17" spans="1:8" ht="25.15" customHeight="1">
      <c r="A17" s="35" t="s">
        <v>15</v>
      </c>
      <c r="B17" s="11">
        <v>12</v>
      </c>
      <c r="C17" s="33"/>
      <c r="D17" s="34"/>
      <c r="E17" s="11">
        <v>26</v>
      </c>
      <c r="F17" s="33"/>
      <c r="G17" s="34"/>
      <c r="H17" s="31"/>
    </row>
    <row r="18" spans="1:8" ht="25.15" customHeight="1">
      <c r="A18" s="35"/>
      <c r="B18" s="11">
        <v>13</v>
      </c>
      <c r="C18" s="33"/>
      <c r="D18" s="34"/>
      <c r="E18" s="37">
        <v>27</v>
      </c>
      <c r="F18" s="38"/>
      <c r="G18" s="34"/>
      <c r="H18" s="31"/>
    </row>
    <row r="19" spans="1:8" ht="25.15" customHeight="1">
      <c r="A19" s="39"/>
      <c r="B19" s="11">
        <v>14</v>
      </c>
      <c r="C19" s="33"/>
      <c r="D19" s="34"/>
      <c r="E19" s="40">
        <v>28</v>
      </c>
      <c r="F19" s="41"/>
      <c r="G19" s="34"/>
      <c r="H19" s="31"/>
    </row>
    <row r="26" spans="1:8" ht="25.5" customHeight="1"/>
  </sheetData>
  <sheetProtection algorithmName="SHA-512" hashValue="UeMEVWkooYxorP5HzbuY8DU2oPSIwMgXjUNw9PagTA0EFRHibnTElDOb1FpnD7rKy43WBGgdhoD44Cuk5wg0DQ==" saltValue="z9pjdDrdN1ziYi66GwD2X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7B6F4-0436-4F9C-A098-C3FFEE5B9D03}">
  <sheetPr codeName="Sheet20"/>
  <dimension ref="A1:V21"/>
  <sheetViews>
    <sheetView showGridLines="0" view="pageBreakPreview" zoomScale="80" zoomScaleNormal="100" zoomScaleSheetLayoutView="80" workbookViewId="0"/>
  </sheetViews>
  <sheetFormatPr defaultRowHeight="13.5"/>
  <cols>
    <col min="1" max="1" width="9" style="49"/>
    <col min="2" max="3" width="4.25" style="49" customWidth="1"/>
    <col min="4" max="12" width="9" style="49"/>
    <col min="13" max="13" width="4.625" style="49" customWidth="1"/>
    <col min="14" max="19" width="7.25" style="49" customWidth="1"/>
    <col min="20" max="21" width="5.125" style="49" customWidth="1"/>
    <col min="22" max="22" width="9.375" style="49" customWidth="1"/>
    <col min="23" max="16384" width="9" style="49"/>
  </cols>
  <sheetData>
    <row r="1" spans="1:22" s="50" customFormat="1" ht="23.1" customHeight="1">
      <c r="A1" s="50" t="s">
        <v>500</v>
      </c>
    </row>
    <row r="2" spans="1:22" s="50" customFormat="1" ht="15" customHeight="1">
      <c r="D2" s="626" t="s">
        <v>203</v>
      </c>
      <c r="E2" s="723"/>
      <c r="F2" s="576"/>
      <c r="G2" s="724" t="s">
        <v>204</v>
      </c>
      <c r="H2" s="626" t="s">
        <v>215</v>
      </c>
      <c r="I2" s="723"/>
      <c r="J2" s="723"/>
      <c r="K2" s="723"/>
      <c r="L2" s="576"/>
      <c r="M2" s="504"/>
      <c r="N2" s="726" t="s">
        <v>199</v>
      </c>
      <c r="O2" s="600"/>
      <c r="P2" s="726" t="s">
        <v>200</v>
      </c>
      <c r="Q2" s="600"/>
      <c r="R2" s="726" t="s">
        <v>422</v>
      </c>
      <c r="S2" s="600"/>
      <c r="T2" s="626" t="s">
        <v>202</v>
      </c>
      <c r="U2" s="723"/>
      <c r="V2" s="576"/>
    </row>
    <row r="3" spans="1:22" s="50" customFormat="1" ht="15" customHeight="1">
      <c r="D3" s="577"/>
      <c r="E3" s="578"/>
      <c r="F3" s="579"/>
      <c r="G3" s="725"/>
      <c r="H3" s="577"/>
      <c r="I3" s="578"/>
      <c r="J3" s="578"/>
      <c r="K3" s="578"/>
      <c r="L3" s="579"/>
      <c r="M3" s="505"/>
      <c r="N3" s="101" t="s">
        <v>185</v>
      </c>
      <c r="O3" s="101" t="s">
        <v>186</v>
      </c>
      <c r="P3" s="101" t="s">
        <v>185</v>
      </c>
      <c r="Q3" s="101" t="s">
        <v>186</v>
      </c>
      <c r="R3" s="102" t="s">
        <v>185</v>
      </c>
      <c r="S3" s="102" t="s">
        <v>186</v>
      </c>
      <c r="T3" s="577"/>
      <c r="U3" s="578"/>
      <c r="V3" s="579"/>
    </row>
    <row r="4" spans="1:22" ht="15" customHeight="1">
      <c r="A4" s="729" t="s">
        <v>192</v>
      </c>
      <c r="B4" s="592" t="s">
        <v>197</v>
      </c>
      <c r="C4" s="592" t="s">
        <v>188</v>
      </c>
      <c r="D4" s="540" t="s">
        <v>358</v>
      </c>
      <c r="E4" s="540"/>
      <c r="F4" s="540"/>
      <c r="G4" s="467" t="s">
        <v>33</v>
      </c>
      <c r="H4" s="540" t="s">
        <v>442</v>
      </c>
      <c r="I4" s="471"/>
      <c r="J4" s="471"/>
      <c r="K4" s="471"/>
      <c r="L4" s="471"/>
      <c r="M4" s="504" t="s">
        <v>338</v>
      </c>
      <c r="N4" s="572">
        <f>IF(G4="○",1,0)</f>
        <v>1</v>
      </c>
      <c r="O4" s="727">
        <v>0</v>
      </c>
      <c r="P4" s="782"/>
      <c r="Q4" s="782"/>
      <c r="R4" s="733">
        <f>P4-N4</f>
        <v>-1</v>
      </c>
      <c r="S4" s="733">
        <f>Q4-O4</f>
        <v>0</v>
      </c>
      <c r="T4" s="735"/>
      <c r="U4" s="736"/>
      <c r="V4" s="737"/>
    </row>
    <row r="5" spans="1:22" ht="15" customHeight="1">
      <c r="A5" s="468"/>
      <c r="B5" s="730"/>
      <c r="C5" s="730"/>
      <c r="D5" s="540"/>
      <c r="E5" s="540"/>
      <c r="F5" s="540"/>
      <c r="G5" s="467"/>
      <c r="H5" s="471"/>
      <c r="I5" s="471"/>
      <c r="J5" s="471"/>
      <c r="K5" s="471"/>
      <c r="L5" s="471"/>
      <c r="M5" s="722"/>
      <c r="N5" s="573"/>
      <c r="O5" s="728"/>
      <c r="P5" s="785"/>
      <c r="Q5" s="790"/>
      <c r="R5" s="734"/>
      <c r="S5" s="741"/>
      <c r="T5" s="738"/>
      <c r="U5" s="739"/>
      <c r="V5" s="740"/>
    </row>
    <row r="6" spans="1:22" ht="15" customHeight="1">
      <c r="A6" s="468"/>
      <c r="B6" s="730"/>
      <c r="C6" s="730"/>
      <c r="D6" s="540" t="s">
        <v>452</v>
      </c>
      <c r="E6" s="540"/>
      <c r="F6" s="540"/>
      <c r="G6" s="781" t="s">
        <v>190</v>
      </c>
      <c r="H6" s="756" t="s">
        <v>447</v>
      </c>
      <c r="I6" s="757"/>
      <c r="J6" s="757"/>
      <c r="K6" s="757"/>
      <c r="L6" s="757"/>
      <c r="M6" s="467" t="s">
        <v>339</v>
      </c>
      <c r="N6" s="758" cm="1">
        <f t="array" ref="N6">_xlfn.IFS(G6="○",1,G6="調理業務委託",0,G6="外部搬入",0,G6="×",0,G6="○・×",0)</f>
        <v>0</v>
      </c>
      <c r="O6" s="745"/>
      <c r="P6" s="782"/>
      <c r="Q6" s="782"/>
      <c r="R6" s="744">
        <f>SUM(P6:Q9)-N6</f>
        <v>0</v>
      </c>
      <c r="S6" s="745"/>
      <c r="T6" s="735"/>
      <c r="U6" s="736"/>
      <c r="V6" s="737"/>
    </row>
    <row r="7" spans="1:22" ht="15" customHeight="1">
      <c r="A7" s="468"/>
      <c r="B7" s="730"/>
      <c r="C7" s="730"/>
      <c r="D7" s="540"/>
      <c r="E7" s="540"/>
      <c r="F7" s="540"/>
      <c r="G7" s="781"/>
      <c r="H7" s="756"/>
      <c r="I7" s="757"/>
      <c r="J7" s="757"/>
      <c r="K7" s="757"/>
      <c r="L7" s="757"/>
      <c r="M7" s="467"/>
      <c r="N7" s="759"/>
      <c r="O7" s="747"/>
      <c r="P7" s="784"/>
      <c r="Q7" s="784"/>
      <c r="R7" s="746"/>
      <c r="S7" s="747"/>
      <c r="T7" s="750"/>
      <c r="U7" s="751"/>
      <c r="V7" s="752"/>
    </row>
    <row r="8" spans="1:22" ht="15" customHeight="1">
      <c r="A8" s="468"/>
      <c r="B8" s="730"/>
      <c r="C8" s="730"/>
      <c r="D8" s="540"/>
      <c r="E8" s="540"/>
      <c r="F8" s="540"/>
      <c r="G8" s="781"/>
      <c r="H8" s="756"/>
      <c r="I8" s="757"/>
      <c r="J8" s="757"/>
      <c r="K8" s="757"/>
      <c r="L8" s="757"/>
      <c r="M8" s="467"/>
      <c r="N8" s="759"/>
      <c r="O8" s="747"/>
      <c r="P8" s="784"/>
      <c r="Q8" s="784"/>
      <c r="R8" s="746"/>
      <c r="S8" s="747"/>
      <c r="T8" s="750"/>
      <c r="U8" s="751"/>
      <c r="V8" s="752"/>
    </row>
    <row r="9" spans="1:22" ht="15" customHeight="1">
      <c r="A9" s="468"/>
      <c r="B9" s="730"/>
      <c r="C9" s="730"/>
      <c r="D9" s="540"/>
      <c r="E9" s="540"/>
      <c r="F9" s="540"/>
      <c r="G9" s="781"/>
      <c r="H9" s="757"/>
      <c r="I9" s="757"/>
      <c r="J9" s="757"/>
      <c r="K9" s="757"/>
      <c r="L9" s="757"/>
      <c r="M9" s="467"/>
      <c r="N9" s="760"/>
      <c r="O9" s="749"/>
      <c r="P9" s="785"/>
      <c r="Q9" s="785"/>
      <c r="R9" s="748"/>
      <c r="S9" s="749"/>
      <c r="T9" s="738"/>
      <c r="U9" s="739"/>
      <c r="V9" s="740"/>
    </row>
    <row r="10" spans="1:22" ht="15" customHeight="1">
      <c r="A10" s="468"/>
      <c r="B10" s="730"/>
      <c r="C10" s="730"/>
      <c r="D10" s="540" t="s">
        <v>194</v>
      </c>
      <c r="E10" s="540"/>
      <c r="F10" s="540"/>
      <c r="G10" s="781" t="s">
        <v>190</v>
      </c>
      <c r="H10" s="540" t="s">
        <v>443</v>
      </c>
      <c r="I10" s="471"/>
      <c r="J10" s="471"/>
      <c r="K10" s="471"/>
      <c r="L10" s="471"/>
      <c r="M10" s="504" t="s">
        <v>340</v>
      </c>
      <c r="N10" s="771" cm="1">
        <f t="array" ref="N10">_xlfn.IFS(G10="○",1,G10="管理者等が兼務",0,G10="事務業務委託",0,G10="×",0,G10="○・×",0)</f>
        <v>0</v>
      </c>
      <c r="O10" s="772"/>
      <c r="P10" s="782"/>
      <c r="Q10" s="782"/>
      <c r="R10" s="744">
        <f>SUM(P10:Q12)-N10</f>
        <v>0</v>
      </c>
      <c r="S10" s="761"/>
      <c r="T10" s="735" t="s">
        <v>444</v>
      </c>
      <c r="U10" s="736"/>
      <c r="V10" s="737"/>
    </row>
    <row r="11" spans="1:22" ht="15" customHeight="1">
      <c r="A11" s="468"/>
      <c r="B11" s="730"/>
      <c r="C11" s="730"/>
      <c r="D11" s="540"/>
      <c r="E11" s="540"/>
      <c r="F11" s="540"/>
      <c r="G11" s="781"/>
      <c r="H11" s="540"/>
      <c r="I11" s="471"/>
      <c r="J11" s="471"/>
      <c r="K11" s="471"/>
      <c r="L11" s="471"/>
      <c r="M11" s="754"/>
      <c r="N11" s="773"/>
      <c r="O11" s="774"/>
      <c r="P11" s="783"/>
      <c r="Q11" s="783"/>
      <c r="R11" s="746"/>
      <c r="S11" s="762"/>
      <c r="T11" s="750"/>
      <c r="U11" s="751"/>
      <c r="V11" s="752"/>
    </row>
    <row r="12" spans="1:22" ht="15" customHeight="1">
      <c r="A12" s="468"/>
      <c r="B12" s="730"/>
      <c r="C12" s="730"/>
      <c r="D12" s="540"/>
      <c r="E12" s="540"/>
      <c r="F12" s="540"/>
      <c r="G12" s="781"/>
      <c r="H12" s="471"/>
      <c r="I12" s="471"/>
      <c r="J12" s="471"/>
      <c r="K12" s="471"/>
      <c r="L12" s="471"/>
      <c r="M12" s="722"/>
      <c r="N12" s="775"/>
      <c r="O12" s="776"/>
      <c r="P12" s="790"/>
      <c r="Q12" s="785"/>
      <c r="R12" s="763"/>
      <c r="S12" s="749"/>
      <c r="T12" s="738"/>
      <c r="U12" s="739"/>
      <c r="V12" s="740"/>
    </row>
    <row r="13" spans="1:22" ht="15" customHeight="1">
      <c r="A13" s="468"/>
      <c r="B13" s="730"/>
      <c r="C13" s="730"/>
      <c r="D13" s="540" t="s">
        <v>195</v>
      </c>
      <c r="E13" s="540"/>
      <c r="F13" s="540"/>
      <c r="G13" s="467" t="s">
        <v>33</v>
      </c>
      <c r="H13" s="491" t="s">
        <v>369</v>
      </c>
      <c r="I13" s="471"/>
      <c r="J13" s="471"/>
      <c r="K13" s="471"/>
      <c r="L13" s="471"/>
      <c r="M13" s="504" t="s">
        <v>359</v>
      </c>
      <c r="N13" s="764">
        <f>IF(G13="○",1,0)</f>
        <v>1</v>
      </c>
      <c r="O13" s="745"/>
      <c r="P13" s="786"/>
      <c r="Q13" s="787"/>
      <c r="R13" s="744">
        <f>P13-N13</f>
        <v>-1</v>
      </c>
      <c r="S13" s="761"/>
      <c r="T13" s="735"/>
      <c r="U13" s="736"/>
      <c r="V13" s="737"/>
    </row>
    <row r="14" spans="1:22" ht="15" customHeight="1">
      <c r="A14" s="468"/>
      <c r="B14" s="730"/>
      <c r="C14" s="730"/>
      <c r="D14" s="540"/>
      <c r="E14" s="540"/>
      <c r="F14" s="540"/>
      <c r="G14" s="467"/>
      <c r="H14" s="471"/>
      <c r="I14" s="471"/>
      <c r="J14" s="471"/>
      <c r="K14" s="471"/>
      <c r="L14" s="471"/>
      <c r="M14" s="722"/>
      <c r="N14" s="765"/>
      <c r="O14" s="749"/>
      <c r="P14" s="788"/>
      <c r="Q14" s="789"/>
      <c r="R14" s="748"/>
      <c r="S14" s="770"/>
      <c r="T14" s="738"/>
      <c r="U14" s="739"/>
      <c r="V14" s="740"/>
    </row>
    <row r="15" spans="1:22" ht="15" customHeight="1">
      <c r="A15" s="468"/>
      <c r="B15" s="730"/>
      <c r="C15" s="730"/>
      <c r="D15" s="540" t="s">
        <v>196</v>
      </c>
      <c r="E15" s="540"/>
      <c r="F15" s="540"/>
      <c r="G15" s="467" t="s">
        <v>33</v>
      </c>
      <c r="H15" s="491" t="s">
        <v>370</v>
      </c>
      <c r="I15" s="471"/>
      <c r="J15" s="471"/>
      <c r="K15" s="471"/>
      <c r="L15" s="471"/>
      <c r="M15" s="504" t="s">
        <v>360</v>
      </c>
      <c r="N15" s="764">
        <f>IF(G15="○",1,0)</f>
        <v>1</v>
      </c>
      <c r="O15" s="745"/>
      <c r="P15" s="786"/>
      <c r="Q15" s="787"/>
      <c r="R15" s="744">
        <f>P15-N15</f>
        <v>-1</v>
      </c>
      <c r="S15" s="761"/>
      <c r="T15" s="735" t="s">
        <v>444</v>
      </c>
      <c r="U15" s="736"/>
      <c r="V15" s="737"/>
    </row>
    <row r="16" spans="1:22" ht="15" customHeight="1">
      <c r="A16" s="468"/>
      <c r="B16" s="730"/>
      <c r="C16" s="730"/>
      <c r="D16" s="540"/>
      <c r="E16" s="540"/>
      <c r="F16" s="540"/>
      <c r="G16" s="467"/>
      <c r="H16" s="471"/>
      <c r="I16" s="471"/>
      <c r="J16" s="471"/>
      <c r="K16" s="471"/>
      <c r="L16" s="471"/>
      <c r="M16" s="722"/>
      <c r="N16" s="765"/>
      <c r="O16" s="749"/>
      <c r="P16" s="788"/>
      <c r="Q16" s="789"/>
      <c r="R16" s="748"/>
      <c r="S16" s="770"/>
      <c r="T16" s="738"/>
      <c r="U16" s="739"/>
      <c r="V16" s="740"/>
    </row>
    <row r="17" spans="1:22" ht="15" customHeight="1">
      <c r="A17" s="468"/>
      <c r="B17" s="730"/>
      <c r="C17" s="592" t="s">
        <v>189</v>
      </c>
      <c r="D17" s="540" t="s">
        <v>198</v>
      </c>
      <c r="E17" s="540"/>
      <c r="F17" s="540"/>
      <c r="G17" s="781" t="s">
        <v>190</v>
      </c>
      <c r="H17" s="540" t="s">
        <v>445</v>
      </c>
      <c r="I17" s="471"/>
      <c r="J17" s="471"/>
      <c r="K17" s="471"/>
      <c r="L17" s="471"/>
      <c r="M17" s="467" t="s">
        <v>475</v>
      </c>
      <c r="N17" s="764" cm="1">
        <f t="array" ref="N17">_xlfn.IFS(G17="区分Ａ（配置）",1,G17="区分Ｂ（兼務）",1,G17="区分Ｃ（嘱託）",1,G17="×",1,G17="○・×",0)</f>
        <v>0</v>
      </c>
      <c r="O17" s="745"/>
      <c r="P17" s="782"/>
      <c r="Q17" s="782"/>
      <c r="R17" s="744">
        <f>SUM(P17,Q17)-N17</f>
        <v>0</v>
      </c>
      <c r="S17" s="745"/>
      <c r="T17" s="778" t="s">
        <v>446</v>
      </c>
      <c r="U17" s="736"/>
      <c r="V17" s="737"/>
    </row>
    <row r="18" spans="1:22" ht="15" customHeight="1">
      <c r="A18" s="468"/>
      <c r="B18" s="730"/>
      <c r="C18" s="592"/>
      <c r="D18" s="540"/>
      <c r="E18" s="540"/>
      <c r="F18" s="540"/>
      <c r="G18" s="781"/>
      <c r="H18" s="540"/>
      <c r="I18" s="471"/>
      <c r="J18" s="471"/>
      <c r="K18" s="471"/>
      <c r="L18" s="471"/>
      <c r="M18" s="467"/>
      <c r="N18" s="780"/>
      <c r="O18" s="747"/>
      <c r="P18" s="783"/>
      <c r="Q18" s="783"/>
      <c r="R18" s="777"/>
      <c r="S18" s="747"/>
      <c r="T18" s="779"/>
      <c r="U18" s="751"/>
      <c r="V18" s="752"/>
    </row>
    <row r="19" spans="1:22" ht="15" customHeight="1">
      <c r="A19" s="468"/>
      <c r="B19" s="730"/>
      <c r="C19" s="592"/>
      <c r="D19" s="540"/>
      <c r="E19" s="540"/>
      <c r="F19" s="540"/>
      <c r="G19" s="781" t="s">
        <v>148</v>
      </c>
      <c r="H19" s="540"/>
      <c r="I19" s="471"/>
      <c r="J19" s="471"/>
      <c r="K19" s="471"/>
      <c r="L19" s="471"/>
      <c r="M19" s="467"/>
      <c r="N19" s="780"/>
      <c r="O19" s="747"/>
      <c r="P19" s="784"/>
      <c r="Q19" s="784"/>
      <c r="R19" s="746"/>
      <c r="S19" s="747"/>
      <c r="T19" s="750"/>
      <c r="U19" s="751"/>
      <c r="V19" s="752"/>
    </row>
    <row r="20" spans="1:22" ht="15" customHeight="1">
      <c r="A20" s="468"/>
      <c r="B20" s="730"/>
      <c r="C20" s="592"/>
      <c r="D20" s="540"/>
      <c r="E20" s="540"/>
      <c r="F20" s="540"/>
      <c r="G20" s="781" t="s">
        <v>148</v>
      </c>
      <c r="H20" s="540"/>
      <c r="I20" s="471"/>
      <c r="J20" s="471"/>
      <c r="K20" s="471"/>
      <c r="L20" s="471"/>
      <c r="M20" s="467"/>
      <c r="N20" s="765"/>
      <c r="O20" s="749"/>
      <c r="P20" s="785"/>
      <c r="Q20" s="785"/>
      <c r="R20" s="748"/>
      <c r="S20" s="749"/>
      <c r="T20" s="738"/>
      <c r="U20" s="739"/>
      <c r="V20" s="740"/>
    </row>
    <row r="21" spans="1:22" ht="15" customHeight="1">
      <c r="A21" s="49" t="s">
        <v>438</v>
      </c>
    </row>
  </sheetData>
  <sheetProtection algorithmName="SHA-512" hashValue="fiQHsfHBIaD/ddwK3C1+iu3aSwNTE3qpXCKZJMMjrR/f87FzBgDocU4TB7uh4i3WbYXmsGjIeX3dTOWOcKa0rA==" saltValue="udCcQ1XRaEcD38iWHVZ6QQ==" spinCount="100000" sheet="1" objects="1" scenarios="1"/>
  <mergeCells count="66">
    <mergeCell ref="T4:V5"/>
    <mergeCell ref="R2:S2"/>
    <mergeCell ref="T2:V3"/>
    <mergeCell ref="A4:A20"/>
    <mergeCell ref="B4:B20"/>
    <mergeCell ref="C4:C16"/>
    <mergeCell ref="D4:F5"/>
    <mergeCell ref="G4:G5"/>
    <mergeCell ref="H4:L5"/>
    <mergeCell ref="M4:M5"/>
    <mergeCell ref="N4:N5"/>
    <mergeCell ref="D2:F3"/>
    <mergeCell ref="G2:G3"/>
    <mergeCell ref="H2:L3"/>
    <mergeCell ref="M2:M3"/>
    <mergeCell ref="N2:O2"/>
    <mergeCell ref="O4:O5"/>
    <mergeCell ref="P4:P5"/>
    <mergeCell ref="Q4:Q5"/>
    <mergeCell ref="R4:R5"/>
    <mergeCell ref="P2:Q2"/>
    <mergeCell ref="S4:S5"/>
    <mergeCell ref="Q6:Q9"/>
    <mergeCell ref="R6:S9"/>
    <mergeCell ref="T6:V9"/>
    <mergeCell ref="D10:F12"/>
    <mergeCell ref="G10:G12"/>
    <mergeCell ref="H10:L12"/>
    <mergeCell ref="M10:M12"/>
    <mergeCell ref="N10:O12"/>
    <mergeCell ref="P10:P12"/>
    <mergeCell ref="Q10:Q12"/>
    <mergeCell ref="D6:F9"/>
    <mergeCell ref="G6:G9"/>
    <mergeCell ref="H6:L9"/>
    <mergeCell ref="M6:M9"/>
    <mergeCell ref="N6:O9"/>
    <mergeCell ref="P6:P9"/>
    <mergeCell ref="N15:O16"/>
    <mergeCell ref="P15:Q16"/>
    <mergeCell ref="R10:S12"/>
    <mergeCell ref="T10:V12"/>
    <mergeCell ref="P13:Q14"/>
    <mergeCell ref="R13:S14"/>
    <mergeCell ref="T13:V14"/>
    <mergeCell ref="D13:F14"/>
    <mergeCell ref="G13:G14"/>
    <mergeCell ref="H13:L14"/>
    <mergeCell ref="M13:M14"/>
    <mergeCell ref="N13:O14"/>
    <mergeCell ref="R17:S20"/>
    <mergeCell ref="T17:V20"/>
    <mergeCell ref="R15:S16"/>
    <mergeCell ref="T15:V16"/>
    <mergeCell ref="C17:C20"/>
    <mergeCell ref="D17:F20"/>
    <mergeCell ref="G17:G20"/>
    <mergeCell ref="H17:L20"/>
    <mergeCell ref="M17:M20"/>
    <mergeCell ref="N17:O20"/>
    <mergeCell ref="P17:P20"/>
    <mergeCell ref="Q17:Q20"/>
    <mergeCell ref="D15:F16"/>
    <mergeCell ref="G15:G16"/>
    <mergeCell ref="H15:L16"/>
    <mergeCell ref="M15:M16"/>
  </mergeCells>
  <phoneticPr fontId="4"/>
  <conditionalFormatting sqref="R4:S5 R17:R20">
    <cfRule type="cellIs" dxfId="4" priority="9" operator="lessThan">
      <formula>0</formula>
    </cfRule>
    <cfRule type="cellIs" priority="10" operator="equal">
      <formula>-0.5</formula>
    </cfRule>
  </conditionalFormatting>
  <conditionalFormatting sqref="R6:R9">
    <cfRule type="cellIs" dxfId="3" priority="7" operator="lessThan">
      <formula>0</formula>
    </cfRule>
    <cfRule type="cellIs" priority="8" operator="equal">
      <formula>-0.5</formula>
    </cfRule>
  </conditionalFormatting>
  <conditionalFormatting sqref="R13:S14">
    <cfRule type="cellIs" dxfId="2" priority="5" operator="lessThan">
      <formula>0</formula>
    </cfRule>
    <cfRule type="cellIs" priority="6" operator="equal">
      <formula>-0.5</formula>
    </cfRule>
  </conditionalFormatting>
  <conditionalFormatting sqref="R15:S16">
    <cfRule type="cellIs" dxfId="1" priority="3" operator="lessThan">
      <formula>0</formula>
    </cfRule>
    <cfRule type="cellIs" priority="4" operator="equal">
      <formula>-0.5</formula>
    </cfRule>
  </conditionalFormatting>
  <conditionalFormatting sqref="R10:S11">
    <cfRule type="cellIs" dxfId="0" priority="1" operator="lessThan">
      <formula>0</formula>
    </cfRule>
    <cfRule type="cellIs" priority="2" operator="equal">
      <formula>-0.5</formula>
    </cfRule>
  </conditionalFormatting>
  <dataValidations count="4">
    <dataValidation type="list" allowBlank="1" showInputMessage="1" showErrorMessage="1" sqref="G17:G20" xr:uid="{FEE838CC-B893-4752-A3F5-77B3A674D70B}">
      <formula1>"○・×,区分Ａ（配置）,区分Ｂ（兼務）,区分Ｃ（嘱託）,×"</formula1>
    </dataValidation>
    <dataValidation type="list" allowBlank="1" showInputMessage="1" showErrorMessage="1" sqref="G10:G12" xr:uid="{790B19FD-D6B4-4222-8906-13E12E39A59E}">
      <formula1>"○・×,○,管理者等が兼務,事務業務委託"</formula1>
    </dataValidation>
    <dataValidation type="list" allowBlank="1" showInputMessage="1" showErrorMessage="1" sqref="G6:G9" xr:uid="{D19D5669-5235-4D42-BD44-E7D3C8572C24}">
      <formula1>"○・×,○,調理業務委託,外部搬入"</formula1>
    </dataValidation>
    <dataValidation type="list" allowBlank="1" showInputMessage="1" showErrorMessage="1" sqref="G4:G5 G13:G16" xr:uid="{60CDAFC1-B9C2-4322-AEFC-B0CBC580228F}">
      <formula1>"○・×,○,×"</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F0B46-4B2C-4584-9131-15193C04089D}">
  <sheetPr codeName="Sheet21"/>
  <dimension ref="A1:Q24"/>
  <sheetViews>
    <sheetView showGridLines="0" view="pageBreakPreview" zoomScale="80" zoomScaleNormal="100" zoomScaleSheetLayoutView="80" workbookViewId="0"/>
  </sheetViews>
  <sheetFormatPr defaultRowHeight="13.5"/>
  <cols>
    <col min="1" max="1" width="9" style="49"/>
    <col min="2" max="3" width="4.25" style="49" customWidth="1"/>
    <col min="4" max="12" width="9" style="49"/>
    <col min="13" max="13" width="4.625" style="49" customWidth="1"/>
    <col min="14" max="14" width="18.5" style="49" customWidth="1"/>
    <col min="15" max="16" width="5.125" style="49" customWidth="1"/>
    <col min="17" max="17" width="9.375" style="49" customWidth="1"/>
    <col min="18" max="16384" width="9" style="49"/>
  </cols>
  <sheetData>
    <row r="1" spans="1:17" s="50" customFormat="1" ht="23.1" customHeight="1">
      <c r="A1" s="50" t="s">
        <v>501</v>
      </c>
    </row>
    <row r="2" spans="1:17" s="50" customFormat="1" ht="23.1" customHeight="1">
      <c r="D2" s="726" t="s">
        <v>203</v>
      </c>
      <c r="E2" s="525"/>
      <c r="F2" s="600"/>
      <c r="G2" s="103" t="s">
        <v>204</v>
      </c>
      <c r="H2" s="726" t="s">
        <v>218</v>
      </c>
      <c r="I2" s="525"/>
      <c r="J2" s="525"/>
      <c r="K2" s="525"/>
      <c r="L2" s="600"/>
      <c r="M2" s="101"/>
      <c r="N2" s="101" t="s">
        <v>219</v>
      </c>
      <c r="O2" s="726" t="s">
        <v>202</v>
      </c>
      <c r="P2" s="525"/>
      <c r="Q2" s="600"/>
    </row>
    <row r="3" spans="1:17" ht="15" customHeight="1">
      <c r="A3" s="729" t="s">
        <v>453</v>
      </c>
      <c r="B3" s="592" t="s">
        <v>454</v>
      </c>
      <c r="C3" s="592" t="s">
        <v>212</v>
      </c>
      <c r="D3" s="540" t="s">
        <v>459</v>
      </c>
      <c r="E3" s="540"/>
      <c r="F3" s="540"/>
      <c r="G3" s="795" t="s">
        <v>190</v>
      </c>
      <c r="H3" s="491" t="s">
        <v>460</v>
      </c>
      <c r="I3" s="471"/>
      <c r="J3" s="471"/>
      <c r="K3" s="471"/>
      <c r="L3" s="471"/>
      <c r="M3" s="467" t="s">
        <v>476</v>
      </c>
      <c r="N3" s="795" t="s">
        <v>190</v>
      </c>
      <c r="O3" s="735"/>
      <c r="P3" s="736"/>
      <c r="Q3" s="737"/>
    </row>
    <row r="4" spans="1:17" ht="15" customHeight="1">
      <c r="A4" s="796"/>
      <c r="B4" s="730"/>
      <c r="C4" s="730"/>
      <c r="D4" s="540"/>
      <c r="E4" s="540"/>
      <c r="F4" s="540"/>
      <c r="G4" s="795"/>
      <c r="H4" s="471"/>
      <c r="I4" s="471"/>
      <c r="J4" s="471"/>
      <c r="K4" s="471"/>
      <c r="L4" s="471"/>
      <c r="M4" s="467"/>
      <c r="N4" s="795"/>
      <c r="O4" s="738"/>
      <c r="P4" s="739"/>
      <c r="Q4" s="740"/>
    </row>
    <row r="5" spans="1:17" ht="15" customHeight="1">
      <c r="A5" s="796"/>
      <c r="B5" s="730"/>
      <c r="C5" s="730"/>
      <c r="D5" s="540" t="s">
        <v>461</v>
      </c>
      <c r="E5" s="540"/>
      <c r="F5" s="540"/>
      <c r="G5" s="795" t="s">
        <v>462</v>
      </c>
      <c r="H5" s="491" t="s">
        <v>463</v>
      </c>
      <c r="I5" s="471"/>
      <c r="J5" s="471"/>
      <c r="K5" s="471"/>
      <c r="L5" s="471"/>
      <c r="M5" s="467" t="s">
        <v>466</v>
      </c>
      <c r="N5" s="795" t="s">
        <v>190</v>
      </c>
      <c r="O5" s="735"/>
      <c r="P5" s="736"/>
      <c r="Q5" s="737"/>
    </row>
    <row r="6" spans="1:17" ht="15" customHeight="1">
      <c r="A6" s="796"/>
      <c r="B6" s="730"/>
      <c r="C6" s="730"/>
      <c r="D6" s="540"/>
      <c r="E6" s="540"/>
      <c r="F6" s="540"/>
      <c r="G6" s="795"/>
      <c r="H6" s="471"/>
      <c r="I6" s="471"/>
      <c r="J6" s="471"/>
      <c r="K6" s="471"/>
      <c r="L6" s="471"/>
      <c r="M6" s="467"/>
      <c r="N6" s="795"/>
      <c r="O6" s="738"/>
      <c r="P6" s="739"/>
      <c r="Q6" s="740"/>
    </row>
    <row r="7" spans="1:17" ht="15" customHeight="1">
      <c r="A7" s="796"/>
      <c r="B7" s="730"/>
      <c r="C7" s="730"/>
      <c r="D7" s="540" t="s">
        <v>464</v>
      </c>
      <c r="E7" s="540"/>
      <c r="F7" s="540"/>
      <c r="G7" s="795" t="s">
        <v>190</v>
      </c>
      <c r="H7" s="540" t="s">
        <v>465</v>
      </c>
      <c r="I7" s="471"/>
      <c r="J7" s="471"/>
      <c r="K7" s="471"/>
      <c r="L7" s="471"/>
      <c r="M7" s="467" t="s">
        <v>467</v>
      </c>
      <c r="N7" s="795" t="s">
        <v>190</v>
      </c>
      <c r="O7" s="735"/>
      <c r="P7" s="736"/>
      <c r="Q7" s="737"/>
    </row>
    <row r="8" spans="1:17" ht="15" customHeight="1">
      <c r="A8" s="796"/>
      <c r="B8" s="730"/>
      <c r="C8" s="730"/>
      <c r="D8" s="540"/>
      <c r="E8" s="540"/>
      <c r="F8" s="540"/>
      <c r="G8" s="795"/>
      <c r="H8" s="471"/>
      <c r="I8" s="471"/>
      <c r="J8" s="471"/>
      <c r="K8" s="471"/>
      <c r="L8" s="471"/>
      <c r="M8" s="467"/>
      <c r="N8" s="795"/>
      <c r="O8" s="738"/>
      <c r="P8" s="739"/>
      <c r="Q8" s="740"/>
    </row>
    <row r="9" spans="1:17" ht="15" customHeight="1">
      <c r="A9" s="796"/>
      <c r="B9" s="730"/>
      <c r="C9" s="730"/>
      <c r="D9" s="540" t="s">
        <v>205</v>
      </c>
      <c r="E9" s="540"/>
      <c r="F9" s="540"/>
      <c r="G9" s="791" t="s">
        <v>190</v>
      </c>
      <c r="H9" s="491" t="s">
        <v>214</v>
      </c>
      <c r="I9" s="471"/>
      <c r="J9" s="471"/>
      <c r="K9" s="471"/>
      <c r="L9" s="471"/>
      <c r="M9" s="467" t="s">
        <v>468</v>
      </c>
      <c r="N9" s="791" t="s">
        <v>190</v>
      </c>
      <c r="O9" s="735"/>
      <c r="P9" s="736"/>
      <c r="Q9" s="737"/>
    </row>
    <row r="10" spans="1:17" ht="15" customHeight="1">
      <c r="A10" s="796"/>
      <c r="B10" s="730"/>
      <c r="C10" s="730"/>
      <c r="D10" s="540"/>
      <c r="E10" s="540"/>
      <c r="F10" s="540"/>
      <c r="G10" s="791"/>
      <c r="H10" s="471"/>
      <c r="I10" s="471"/>
      <c r="J10" s="471"/>
      <c r="K10" s="471"/>
      <c r="L10" s="471"/>
      <c r="M10" s="467"/>
      <c r="N10" s="791"/>
      <c r="O10" s="738"/>
      <c r="P10" s="739"/>
      <c r="Q10" s="740"/>
    </row>
    <row r="11" spans="1:17" ht="15" customHeight="1">
      <c r="A11" s="796"/>
      <c r="B11" s="730"/>
      <c r="C11" s="730"/>
      <c r="D11" s="540" t="s">
        <v>206</v>
      </c>
      <c r="E11" s="540"/>
      <c r="F11" s="540"/>
      <c r="G11" s="791" t="s">
        <v>190</v>
      </c>
      <c r="H11" s="491" t="s">
        <v>216</v>
      </c>
      <c r="I11" s="471"/>
      <c r="J11" s="471"/>
      <c r="K11" s="471"/>
      <c r="L11" s="471"/>
      <c r="M11" s="467" t="s">
        <v>469</v>
      </c>
      <c r="N11" s="791" t="s">
        <v>190</v>
      </c>
      <c r="O11" s="735"/>
      <c r="P11" s="736"/>
      <c r="Q11" s="737"/>
    </row>
    <row r="12" spans="1:17" ht="15" customHeight="1">
      <c r="A12" s="796"/>
      <c r="B12" s="730"/>
      <c r="C12" s="730"/>
      <c r="D12" s="540"/>
      <c r="E12" s="540"/>
      <c r="F12" s="540"/>
      <c r="G12" s="791"/>
      <c r="H12" s="471"/>
      <c r="I12" s="471"/>
      <c r="J12" s="471"/>
      <c r="K12" s="471"/>
      <c r="L12" s="471"/>
      <c r="M12" s="467"/>
      <c r="N12" s="791"/>
      <c r="O12" s="738"/>
      <c r="P12" s="739"/>
      <c r="Q12" s="740"/>
    </row>
    <row r="13" spans="1:17" ht="15" customHeight="1">
      <c r="A13" s="796"/>
      <c r="B13" s="730"/>
      <c r="C13" s="730"/>
      <c r="D13" s="540" t="s">
        <v>207</v>
      </c>
      <c r="E13" s="540"/>
      <c r="F13" s="540"/>
      <c r="G13" s="791" t="s">
        <v>190</v>
      </c>
      <c r="H13" s="540" t="s">
        <v>455</v>
      </c>
      <c r="I13" s="471"/>
      <c r="J13" s="471"/>
      <c r="K13" s="471"/>
      <c r="L13" s="471"/>
      <c r="M13" s="467" t="s">
        <v>470</v>
      </c>
      <c r="N13" s="791" t="s">
        <v>190</v>
      </c>
      <c r="O13" s="735"/>
      <c r="P13" s="736"/>
      <c r="Q13" s="737"/>
    </row>
    <row r="14" spans="1:17" ht="15" customHeight="1">
      <c r="A14" s="796"/>
      <c r="B14" s="730"/>
      <c r="C14" s="730"/>
      <c r="D14" s="540"/>
      <c r="E14" s="540"/>
      <c r="F14" s="540"/>
      <c r="G14" s="791"/>
      <c r="H14" s="471"/>
      <c r="I14" s="471"/>
      <c r="J14" s="471"/>
      <c r="K14" s="471"/>
      <c r="L14" s="471"/>
      <c r="M14" s="467"/>
      <c r="N14" s="791"/>
      <c r="O14" s="738"/>
      <c r="P14" s="739"/>
      <c r="Q14" s="740"/>
    </row>
    <row r="15" spans="1:17" ht="15" customHeight="1">
      <c r="A15" s="796"/>
      <c r="B15" s="730"/>
      <c r="C15" s="730"/>
      <c r="D15" s="540" t="s">
        <v>208</v>
      </c>
      <c r="E15" s="540"/>
      <c r="F15" s="540"/>
      <c r="G15" s="791" t="s">
        <v>190</v>
      </c>
      <c r="H15" s="540" t="s">
        <v>439</v>
      </c>
      <c r="I15" s="471"/>
      <c r="J15" s="471"/>
      <c r="K15" s="471"/>
      <c r="L15" s="471"/>
      <c r="M15" s="467" t="s">
        <v>471</v>
      </c>
      <c r="N15" s="791" t="s">
        <v>190</v>
      </c>
      <c r="O15" s="735"/>
      <c r="P15" s="736"/>
      <c r="Q15" s="737"/>
    </row>
    <row r="16" spans="1:17" ht="15" customHeight="1">
      <c r="A16" s="796"/>
      <c r="B16" s="730"/>
      <c r="C16" s="730"/>
      <c r="D16" s="540"/>
      <c r="E16" s="540"/>
      <c r="F16" s="540"/>
      <c r="G16" s="791"/>
      <c r="H16" s="471"/>
      <c r="I16" s="471"/>
      <c r="J16" s="471"/>
      <c r="K16" s="471"/>
      <c r="L16" s="471"/>
      <c r="M16" s="467"/>
      <c r="N16" s="791"/>
      <c r="O16" s="738"/>
      <c r="P16" s="739"/>
      <c r="Q16" s="740"/>
    </row>
    <row r="17" spans="1:17" ht="15" customHeight="1">
      <c r="A17" s="796"/>
      <c r="B17" s="730"/>
      <c r="C17" s="730"/>
      <c r="D17" s="540" t="s">
        <v>209</v>
      </c>
      <c r="E17" s="540"/>
      <c r="F17" s="540"/>
      <c r="G17" s="467" t="s">
        <v>33</v>
      </c>
      <c r="H17" s="491" t="s">
        <v>456</v>
      </c>
      <c r="I17" s="471"/>
      <c r="J17" s="471"/>
      <c r="K17" s="471"/>
      <c r="L17" s="471"/>
      <c r="M17" s="467" t="s">
        <v>473</v>
      </c>
      <c r="N17" s="467" t="s">
        <v>33</v>
      </c>
      <c r="O17" s="735"/>
      <c r="P17" s="736"/>
      <c r="Q17" s="737"/>
    </row>
    <row r="18" spans="1:17" ht="15" customHeight="1">
      <c r="A18" s="796"/>
      <c r="B18" s="730"/>
      <c r="C18" s="730"/>
      <c r="D18" s="540"/>
      <c r="E18" s="540"/>
      <c r="F18" s="540"/>
      <c r="G18" s="467"/>
      <c r="H18" s="471"/>
      <c r="I18" s="471"/>
      <c r="J18" s="471"/>
      <c r="K18" s="471"/>
      <c r="L18" s="471"/>
      <c r="M18" s="467"/>
      <c r="N18" s="467"/>
      <c r="O18" s="738"/>
      <c r="P18" s="739"/>
      <c r="Q18" s="740"/>
    </row>
    <row r="19" spans="1:17" ht="15" customHeight="1">
      <c r="A19" s="796"/>
      <c r="B19" s="730"/>
      <c r="C19" s="592" t="s">
        <v>213</v>
      </c>
      <c r="D19" s="540" t="s">
        <v>210</v>
      </c>
      <c r="E19" s="540"/>
      <c r="F19" s="540"/>
      <c r="G19" s="467" t="s">
        <v>33</v>
      </c>
      <c r="H19" s="491" t="s">
        <v>456</v>
      </c>
      <c r="I19" s="471"/>
      <c r="J19" s="471"/>
      <c r="K19" s="471"/>
      <c r="L19" s="471"/>
      <c r="M19" s="467" t="s">
        <v>474</v>
      </c>
      <c r="N19" s="467" t="s">
        <v>33</v>
      </c>
      <c r="O19" s="735"/>
      <c r="P19" s="736"/>
      <c r="Q19" s="737"/>
    </row>
    <row r="20" spans="1:17" ht="15" customHeight="1">
      <c r="A20" s="796"/>
      <c r="B20" s="730"/>
      <c r="C20" s="592"/>
      <c r="D20" s="540"/>
      <c r="E20" s="540"/>
      <c r="F20" s="540"/>
      <c r="G20" s="467"/>
      <c r="H20" s="471"/>
      <c r="I20" s="471"/>
      <c r="J20" s="471"/>
      <c r="K20" s="471"/>
      <c r="L20" s="471"/>
      <c r="M20" s="467"/>
      <c r="N20" s="467"/>
      <c r="O20" s="738"/>
      <c r="P20" s="739"/>
      <c r="Q20" s="740"/>
    </row>
    <row r="21" spans="1:17" ht="15" customHeight="1">
      <c r="A21" s="796"/>
      <c r="B21" s="730"/>
      <c r="C21" s="592"/>
      <c r="D21" s="540" t="s">
        <v>457</v>
      </c>
      <c r="E21" s="540"/>
      <c r="F21" s="540"/>
      <c r="G21" s="791" t="s">
        <v>190</v>
      </c>
      <c r="H21" s="540" t="s">
        <v>472</v>
      </c>
      <c r="I21" s="792"/>
      <c r="J21" s="792"/>
      <c r="K21" s="792"/>
      <c r="L21" s="792"/>
      <c r="M21" s="467" t="s">
        <v>477</v>
      </c>
      <c r="N21" s="791" t="s">
        <v>190</v>
      </c>
      <c r="O21" s="735"/>
      <c r="P21" s="736"/>
      <c r="Q21" s="737"/>
    </row>
    <row r="22" spans="1:17" ht="15" customHeight="1">
      <c r="A22" s="796"/>
      <c r="B22" s="730"/>
      <c r="C22" s="592"/>
      <c r="D22" s="540"/>
      <c r="E22" s="540"/>
      <c r="F22" s="540"/>
      <c r="G22" s="791"/>
      <c r="H22" s="792"/>
      <c r="I22" s="792"/>
      <c r="J22" s="792"/>
      <c r="K22" s="792"/>
      <c r="L22" s="792"/>
      <c r="M22" s="467"/>
      <c r="N22" s="791"/>
      <c r="O22" s="738"/>
      <c r="P22" s="739"/>
      <c r="Q22" s="740"/>
    </row>
    <row r="23" spans="1:17" ht="15" customHeight="1">
      <c r="A23" s="796"/>
      <c r="B23" s="730"/>
      <c r="C23" s="592"/>
      <c r="D23" s="540" t="s">
        <v>211</v>
      </c>
      <c r="E23" s="540"/>
      <c r="F23" s="540"/>
      <c r="G23" s="793" t="s">
        <v>190</v>
      </c>
      <c r="H23" s="540" t="s">
        <v>217</v>
      </c>
      <c r="I23" s="471"/>
      <c r="J23" s="471"/>
      <c r="K23" s="471"/>
      <c r="L23" s="471"/>
      <c r="M23" s="467" t="s">
        <v>478</v>
      </c>
      <c r="N23" s="791" t="s">
        <v>190</v>
      </c>
      <c r="O23" s="735"/>
      <c r="P23" s="736"/>
      <c r="Q23" s="737"/>
    </row>
    <row r="24" spans="1:17" ht="15" customHeight="1">
      <c r="A24" s="796"/>
      <c r="B24" s="730"/>
      <c r="C24" s="592"/>
      <c r="D24" s="540"/>
      <c r="E24" s="540"/>
      <c r="F24" s="540"/>
      <c r="G24" s="794"/>
      <c r="H24" s="540"/>
      <c r="I24" s="471"/>
      <c r="J24" s="471"/>
      <c r="K24" s="471"/>
      <c r="L24" s="471"/>
      <c r="M24" s="467"/>
      <c r="N24" s="791"/>
      <c r="O24" s="738"/>
      <c r="P24" s="739"/>
      <c r="Q24" s="740"/>
    </row>
  </sheetData>
  <sheetProtection algorithmName="SHA-512" hashValue="f20/0p/gZNu/5Dnfvv4kbLgc+4uczuIhNHVf2w+M9tT+VIGairf8o4IqzL9aIW29kPsYToQO0fGrJwvLRZwKWA==" saltValue="t15bF0Sq8Ww7R9sQBms/dw==" spinCount="100000" sheet="1" objects="1" scenarios="1"/>
  <mergeCells count="73">
    <mergeCell ref="D2:F2"/>
    <mergeCell ref="H2:L2"/>
    <mergeCell ref="O2:Q2"/>
    <mergeCell ref="A3:A24"/>
    <mergeCell ref="B3:B24"/>
    <mergeCell ref="C3:C18"/>
    <mergeCell ref="D3:F4"/>
    <mergeCell ref="G3:G4"/>
    <mergeCell ref="H3:L4"/>
    <mergeCell ref="M3:M4"/>
    <mergeCell ref="N3:N4"/>
    <mergeCell ref="O3:Q4"/>
    <mergeCell ref="D5:F6"/>
    <mergeCell ref="G5:G6"/>
    <mergeCell ref="H5:L6"/>
    <mergeCell ref="M5:M6"/>
    <mergeCell ref="N5:N6"/>
    <mergeCell ref="O5:Q6"/>
    <mergeCell ref="O9:Q10"/>
    <mergeCell ref="D7:F8"/>
    <mergeCell ref="G7:G8"/>
    <mergeCell ref="H7:L8"/>
    <mergeCell ref="M7:M8"/>
    <mergeCell ref="N7:N8"/>
    <mergeCell ref="O7:Q8"/>
    <mergeCell ref="D9:F10"/>
    <mergeCell ref="G9:G10"/>
    <mergeCell ref="H9:L10"/>
    <mergeCell ref="M9:M10"/>
    <mergeCell ref="N9:N10"/>
    <mergeCell ref="O13:Q14"/>
    <mergeCell ref="D11:F12"/>
    <mergeCell ref="G11:G12"/>
    <mergeCell ref="H11:L12"/>
    <mergeCell ref="M11:M12"/>
    <mergeCell ref="N11:N12"/>
    <mergeCell ref="O11:Q12"/>
    <mergeCell ref="D13:F14"/>
    <mergeCell ref="G13:G14"/>
    <mergeCell ref="H13:L14"/>
    <mergeCell ref="M13:M14"/>
    <mergeCell ref="N13:N14"/>
    <mergeCell ref="O17:Q18"/>
    <mergeCell ref="D15:F16"/>
    <mergeCell ref="G15:G16"/>
    <mergeCell ref="H15:L16"/>
    <mergeCell ref="M15:M16"/>
    <mergeCell ref="N15:N16"/>
    <mergeCell ref="O15:Q16"/>
    <mergeCell ref="D17:F18"/>
    <mergeCell ref="G17:G18"/>
    <mergeCell ref="H17:L18"/>
    <mergeCell ref="M17:M18"/>
    <mergeCell ref="N17:N18"/>
    <mergeCell ref="C19:C24"/>
    <mergeCell ref="D19:F20"/>
    <mergeCell ref="G19:G20"/>
    <mergeCell ref="H19:L20"/>
    <mergeCell ref="M19:M20"/>
    <mergeCell ref="D23:F24"/>
    <mergeCell ref="G23:G24"/>
    <mergeCell ref="H23:L24"/>
    <mergeCell ref="M23:M24"/>
    <mergeCell ref="N23:N24"/>
    <mergeCell ref="O23:Q24"/>
    <mergeCell ref="O19:Q20"/>
    <mergeCell ref="D21:F22"/>
    <mergeCell ref="G21:G22"/>
    <mergeCell ref="H21:L22"/>
    <mergeCell ref="M21:M22"/>
    <mergeCell ref="N21:N22"/>
    <mergeCell ref="O21:Q22"/>
    <mergeCell ref="N19:N20"/>
  </mergeCells>
  <phoneticPr fontId="4"/>
  <dataValidations count="1">
    <dataValidation type="list" allowBlank="1" showInputMessage="1" showErrorMessage="1" sqref="G3:G24 N3:N24" xr:uid="{F90DF1E9-F64A-427F-9EC6-54EF4B20F5B8}">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8E170-8FD8-471A-9236-EF01B812A364}">
  <sheetPr codeName="Sheet22"/>
  <dimension ref="A1:Q25"/>
  <sheetViews>
    <sheetView showGridLines="0" view="pageBreakPreview" zoomScale="80" zoomScaleNormal="100" zoomScaleSheetLayoutView="80" workbookViewId="0"/>
  </sheetViews>
  <sheetFormatPr defaultRowHeight="13.5"/>
  <cols>
    <col min="1" max="1" width="9" style="49"/>
    <col min="2" max="3" width="4.25" style="49" customWidth="1"/>
    <col min="4" max="12" width="9" style="49"/>
    <col min="13" max="13" width="4.625" style="49" customWidth="1"/>
    <col min="14" max="14" width="18.5" style="49" customWidth="1"/>
    <col min="15" max="16" width="5.125" style="49" customWidth="1"/>
    <col min="17" max="17" width="9.375" style="49" customWidth="1"/>
    <col min="18" max="16384" width="9" style="49"/>
  </cols>
  <sheetData>
    <row r="1" spans="1:17" s="50" customFormat="1" ht="23.1" customHeight="1">
      <c r="A1" s="50" t="s">
        <v>501</v>
      </c>
    </row>
    <row r="2" spans="1:17" s="50" customFormat="1" ht="23.1" customHeight="1">
      <c r="D2" s="726" t="s">
        <v>203</v>
      </c>
      <c r="E2" s="525"/>
      <c r="F2" s="600"/>
      <c r="G2" s="103" t="s">
        <v>204</v>
      </c>
      <c r="H2" s="726" t="s">
        <v>218</v>
      </c>
      <c r="I2" s="525"/>
      <c r="J2" s="525"/>
      <c r="K2" s="525"/>
      <c r="L2" s="600"/>
      <c r="M2" s="101"/>
      <c r="N2" s="101" t="s">
        <v>219</v>
      </c>
      <c r="O2" s="726" t="s">
        <v>202</v>
      </c>
      <c r="P2" s="525"/>
      <c r="Q2" s="600"/>
    </row>
    <row r="3" spans="1:17" ht="15" customHeight="1">
      <c r="A3" s="729" t="s">
        <v>458</v>
      </c>
      <c r="B3" s="592" t="s">
        <v>454</v>
      </c>
      <c r="C3" s="592" t="s">
        <v>212</v>
      </c>
      <c r="D3" s="540" t="s">
        <v>459</v>
      </c>
      <c r="E3" s="540"/>
      <c r="F3" s="540"/>
      <c r="G3" s="800" t="s">
        <v>190</v>
      </c>
      <c r="H3" s="491" t="s">
        <v>460</v>
      </c>
      <c r="I3" s="471"/>
      <c r="J3" s="471"/>
      <c r="K3" s="471"/>
      <c r="L3" s="471"/>
      <c r="M3" s="467" t="s">
        <v>476</v>
      </c>
      <c r="N3" s="800" t="s">
        <v>190</v>
      </c>
      <c r="O3" s="735"/>
      <c r="P3" s="736"/>
      <c r="Q3" s="737"/>
    </row>
    <row r="4" spans="1:17" ht="15" customHeight="1">
      <c r="A4" s="796"/>
      <c r="B4" s="730"/>
      <c r="C4" s="730"/>
      <c r="D4" s="540"/>
      <c r="E4" s="540"/>
      <c r="F4" s="540"/>
      <c r="G4" s="800"/>
      <c r="H4" s="471"/>
      <c r="I4" s="471"/>
      <c r="J4" s="471"/>
      <c r="K4" s="471"/>
      <c r="L4" s="471"/>
      <c r="M4" s="467"/>
      <c r="N4" s="800"/>
      <c r="O4" s="738"/>
      <c r="P4" s="739"/>
      <c r="Q4" s="740"/>
    </row>
    <row r="5" spans="1:17" ht="15" customHeight="1">
      <c r="A5" s="796"/>
      <c r="B5" s="730"/>
      <c r="C5" s="730"/>
      <c r="D5" s="540" t="s">
        <v>461</v>
      </c>
      <c r="E5" s="540"/>
      <c r="F5" s="540"/>
      <c r="G5" s="800" t="s">
        <v>462</v>
      </c>
      <c r="H5" s="491" t="s">
        <v>463</v>
      </c>
      <c r="I5" s="471"/>
      <c r="J5" s="471"/>
      <c r="K5" s="471"/>
      <c r="L5" s="471"/>
      <c r="M5" s="467" t="s">
        <v>466</v>
      </c>
      <c r="N5" s="800" t="s">
        <v>190</v>
      </c>
      <c r="O5" s="735"/>
      <c r="P5" s="736"/>
      <c r="Q5" s="737"/>
    </row>
    <row r="6" spans="1:17" ht="15" customHeight="1">
      <c r="A6" s="796"/>
      <c r="B6" s="730"/>
      <c r="C6" s="730"/>
      <c r="D6" s="540"/>
      <c r="E6" s="540"/>
      <c r="F6" s="540"/>
      <c r="G6" s="800"/>
      <c r="H6" s="471"/>
      <c r="I6" s="471"/>
      <c r="J6" s="471"/>
      <c r="K6" s="471"/>
      <c r="L6" s="471"/>
      <c r="M6" s="467"/>
      <c r="N6" s="800"/>
      <c r="O6" s="738"/>
      <c r="P6" s="739"/>
      <c r="Q6" s="740"/>
    </row>
    <row r="7" spans="1:17" ht="15" customHeight="1">
      <c r="A7" s="796"/>
      <c r="B7" s="730"/>
      <c r="C7" s="730"/>
      <c r="D7" s="540" t="s">
        <v>464</v>
      </c>
      <c r="E7" s="540"/>
      <c r="F7" s="540"/>
      <c r="G7" s="800" t="s">
        <v>190</v>
      </c>
      <c r="H7" s="540" t="s">
        <v>465</v>
      </c>
      <c r="I7" s="471"/>
      <c r="J7" s="471"/>
      <c r="K7" s="471"/>
      <c r="L7" s="471"/>
      <c r="M7" s="467" t="s">
        <v>467</v>
      </c>
      <c r="N7" s="800" t="s">
        <v>190</v>
      </c>
      <c r="O7" s="735"/>
      <c r="P7" s="736"/>
      <c r="Q7" s="737"/>
    </row>
    <row r="8" spans="1:17" ht="15" customHeight="1">
      <c r="A8" s="796"/>
      <c r="B8" s="730"/>
      <c r="C8" s="730"/>
      <c r="D8" s="540"/>
      <c r="E8" s="540"/>
      <c r="F8" s="540"/>
      <c r="G8" s="800"/>
      <c r="H8" s="471"/>
      <c r="I8" s="471"/>
      <c r="J8" s="471"/>
      <c r="K8" s="471"/>
      <c r="L8" s="471"/>
      <c r="M8" s="467"/>
      <c r="N8" s="800"/>
      <c r="O8" s="738"/>
      <c r="P8" s="739"/>
      <c r="Q8" s="740"/>
    </row>
    <row r="9" spans="1:17" ht="15" customHeight="1">
      <c r="A9" s="796"/>
      <c r="B9" s="730"/>
      <c r="C9" s="730"/>
      <c r="D9" s="540" t="s">
        <v>205</v>
      </c>
      <c r="E9" s="540"/>
      <c r="F9" s="540"/>
      <c r="G9" s="797" t="s">
        <v>190</v>
      </c>
      <c r="H9" s="491" t="s">
        <v>214</v>
      </c>
      <c r="I9" s="471"/>
      <c r="J9" s="471"/>
      <c r="K9" s="471"/>
      <c r="L9" s="471"/>
      <c r="M9" s="467" t="s">
        <v>468</v>
      </c>
      <c r="N9" s="797" t="s">
        <v>190</v>
      </c>
      <c r="O9" s="735"/>
      <c r="P9" s="736"/>
      <c r="Q9" s="737"/>
    </row>
    <row r="10" spans="1:17" ht="15" customHeight="1">
      <c r="A10" s="796"/>
      <c r="B10" s="730"/>
      <c r="C10" s="730"/>
      <c r="D10" s="540"/>
      <c r="E10" s="540"/>
      <c r="F10" s="540"/>
      <c r="G10" s="797"/>
      <c r="H10" s="471"/>
      <c r="I10" s="471"/>
      <c r="J10" s="471"/>
      <c r="K10" s="471"/>
      <c r="L10" s="471"/>
      <c r="M10" s="467"/>
      <c r="N10" s="797"/>
      <c r="O10" s="738"/>
      <c r="P10" s="739"/>
      <c r="Q10" s="740"/>
    </row>
    <row r="11" spans="1:17" ht="15" customHeight="1">
      <c r="A11" s="796"/>
      <c r="B11" s="730"/>
      <c r="C11" s="730"/>
      <c r="D11" s="540" t="s">
        <v>206</v>
      </c>
      <c r="E11" s="540"/>
      <c r="F11" s="540"/>
      <c r="G11" s="797" t="s">
        <v>190</v>
      </c>
      <c r="H11" s="491" t="s">
        <v>216</v>
      </c>
      <c r="I11" s="471"/>
      <c r="J11" s="471"/>
      <c r="K11" s="471"/>
      <c r="L11" s="471"/>
      <c r="M11" s="467" t="s">
        <v>469</v>
      </c>
      <c r="N11" s="797" t="s">
        <v>190</v>
      </c>
      <c r="O11" s="735"/>
      <c r="P11" s="736"/>
      <c r="Q11" s="737"/>
    </row>
    <row r="12" spans="1:17" ht="15" customHeight="1">
      <c r="A12" s="796"/>
      <c r="B12" s="730"/>
      <c r="C12" s="730"/>
      <c r="D12" s="540"/>
      <c r="E12" s="540"/>
      <c r="F12" s="540"/>
      <c r="G12" s="797"/>
      <c r="H12" s="471"/>
      <c r="I12" s="471"/>
      <c r="J12" s="471"/>
      <c r="K12" s="471"/>
      <c r="L12" s="471"/>
      <c r="M12" s="467"/>
      <c r="N12" s="797"/>
      <c r="O12" s="738"/>
      <c r="P12" s="739"/>
      <c r="Q12" s="740"/>
    </row>
    <row r="13" spans="1:17" ht="15" customHeight="1">
      <c r="A13" s="796"/>
      <c r="B13" s="730"/>
      <c r="C13" s="730"/>
      <c r="D13" s="540" t="s">
        <v>207</v>
      </c>
      <c r="E13" s="540"/>
      <c r="F13" s="540"/>
      <c r="G13" s="797" t="s">
        <v>190</v>
      </c>
      <c r="H13" s="540" t="s">
        <v>455</v>
      </c>
      <c r="I13" s="471"/>
      <c r="J13" s="471"/>
      <c r="K13" s="471"/>
      <c r="L13" s="471"/>
      <c r="M13" s="467" t="s">
        <v>470</v>
      </c>
      <c r="N13" s="797" t="s">
        <v>190</v>
      </c>
      <c r="O13" s="735"/>
      <c r="P13" s="736"/>
      <c r="Q13" s="737"/>
    </row>
    <row r="14" spans="1:17" ht="15" customHeight="1">
      <c r="A14" s="796"/>
      <c r="B14" s="730"/>
      <c r="C14" s="730"/>
      <c r="D14" s="540"/>
      <c r="E14" s="540"/>
      <c r="F14" s="540"/>
      <c r="G14" s="797"/>
      <c r="H14" s="471"/>
      <c r="I14" s="471"/>
      <c r="J14" s="471"/>
      <c r="K14" s="471"/>
      <c r="L14" s="471"/>
      <c r="M14" s="467"/>
      <c r="N14" s="797"/>
      <c r="O14" s="738"/>
      <c r="P14" s="739"/>
      <c r="Q14" s="740"/>
    </row>
    <row r="15" spans="1:17" ht="15" customHeight="1">
      <c r="A15" s="796"/>
      <c r="B15" s="730"/>
      <c r="C15" s="730"/>
      <c r="D15" s="540" t="s">
        <v>208</v>
      </c>
      <c r="E15" s="540"/>
      <c r="F15" s="540"/>
      <c r="G15" s="797" t="s">
        <v>190</v>
      </c>
      <c r="H15" s="540" t="s">
        <v>439</v>
      </c>
      <c r="I15" s="471"/>
      <c r="J15" s="471"/>
      <c r="K15" s="471"/>
      <c r="L15" s="471"/>
      <c r="M15" s="467" t="s">
        <v>471</v>
      </c>
      <c r="N15" s="797" t="s">
        <v>190</v>
      </c>
      <c r="O15" s="735"/>
      <c r="P15" s="736"/>
      <c r="Q15" s="737"/>
    </row>
    <row r="16" spans="1:17" ht="15" customHeight="1">
      <c r="A16" s="796"/>
      <c r="B16" s="730"/>
      <c r="C16" s="730"/>
      <c r="D16" s="540"/>
      <c r="E16" s="540"/>
      <c r="F16" s="540"/>
      <c r="G16" s="797"/>
      <c r="H16" s="471"/>
      <c r="I16" s="471"/>
      <c r="J16" s="471"/>
      <c r="K16" s="471"/>
      <c r="L16" s="471"/>
      <c r="M16" s="467"/>
      <c r="N16" s="797"/>
      <c r="O16" s="738"/>
      <c r="P16" s="739"/>
      <c r="Q16" s="740"/>
    </row>
    <row r="17" spans="1:17" ht="15" customHeight="1">
      <c r="A17" s="796"/>
      <c r="B17" s="730"/>
      <c r="C17" s="730"/>
      <c r="D17" s="540" t="s">
        <v>209</v>
      </c>
      <c r="E17" s="540"/>
      <c r="F17" s="540"/>
      <c r="G17" s="467" t="s">
        <v>33</v>
      </c>
      <c r="H17" s="491" t="s">
        <v>456</v>
      </c>
      <c r="I17" s="471"/>
      <c r="J17" s="471"/>
      <c r="K17" s="471"/>
      <c r="L17" s="471"/>
      <c r="M17" s="467" t="s">
        <v>473</v>
      </c>
      <c r="N17" s="467" t="s">
        <v>33</v>
      </c>
      <c r="O17" s="735"/>
      <c r="P17" s="736"/>
      <c r="Q17" s="737"/>
    </row>
    <row r="18" spans="1:17" ht="15" customHeight="1">
      <c r="A18" s="796"/>
      <c r="B18" s="730"/>
      <c r="C18" s="730"/>
      <c r="D18" s="540"/>
      <c r="E18" s="540"/>
      <c r="F18" s="540"/>
      <c r="G18" s="467"/>
      <c r="H18" s="471"/>
      <c r="I18" s="471"/>
      <c r="J18" s="471"/>
      <c r="K18" s="471"/>
      <c r="L18" s="471"/>
      <c r="M18" s="467"/>
      <c r="N18" s="467"/>
      <c r="O18" s="738"/>
      <c r="P18" s="739"/>
      <c r="Q18" s="740"/>
    </row>
    <row r="19" spans="1:17" ht="15" customHeight="1">
      <c r="A19" s="796"/>
      <c r="B19" s="730"/>
      <c r="C19" s="592" t="s">
        <v>213</v>
      </c>
      <c r="D19" s="540" t="s">
        <v>210</v>
      </c>
      <c r="E19" s="540"/>
      <c r="F19" s="540"/>
      <c r="G19" s="467" t="s">
        <v>33</v>
      </c>
      <c r="H19" s="491" t="s">
        <v>456</v>
      </c>
      <c r="I19" s="471"/>
      <c r="J19" s="471"/>
      <c r="K19" s="471"/>
      <c r="L19" s="471"/>
      <c r="M19" s="467" t="s">
        <v>474</v>
      </c>
      <c r="N19" s="467" t="s">
        <v>33</v>
      </c>
      <c r="O19" s="735"/>
      <c r="P19" s="736"/>
      <c r="Q19" s="737"/>
    </row>
    <row r="20" spans="1:17" ht="15" customHeight="1">
      <c r="A20" s="796"/>
      <c r="B20" s="730"/>
      <c r="C20" s="592"/>
      <c r="D20" s="540"/>
      <c r="E20" s="540"/>
      <c r="F20" s="540"/>
      <c r="G20" s="467"/>
      <c r="H20" s="471"/>
      <c r="I20" s="471"/>
      <c r="J20" s="471"/>
      <c r="K20" s="471"/>
      <c r="L20" s="471"/>
      <c r="M20" s="467"/>
      <c r="N20" s="467"/>
      <c r="O20" s="738"/>
      <c r="P20" s="739"/>
      <c r="Q20" s="740"/>
    </row>
    <row r="21" spans="1:17" ht="15" customHeight="1">
      <c r="A21" s="796"/>
      <c r="B21" s="730"/>
      <c r="C21" s="592"/>
      <c r="D21" s="540" t="s">
        <v>457</v>
      </c>
      <c r="E21" s="540"/>
      <c r="F21" s="540"/>
      <c r="G21" s="797" t="s">
        <v>190</v>
      </c>
      <c r="H21" s="540" t="s">
        <v>472</v>
      </c>
      <c r="I21" s="792"/>
      <c r="J21" s="792"/>
      <c r="K21" s="792"/>
      <c r="L21" s="792"/>
      <c r="M21" s="467" t="s">
        <v>477</v>
      </c>
      <c r="N21" s="797" t="s">
        <v>190</v>
      </c>
      <c r="O21" s="735"/>
      <c r="P21" s="736"/>
      <c r="Q21" s="737"/>
    </row>
    <row r="22" spans="1:17" ht="15" customHeight="1">
      <c r="A22" s="796"/>
      <c r="B22" s="730"/>
      <c r="C22" s="592"/>
      <c r="D22" s="540"/>
      <c r="E22" s="540"/>
      <c r="F22" s="540"/>
      <c r="G22" s="797"/>
      <c r="H22" s="792"/>
      <c r="I22" s="792"/>
      <c r="J22" s="792"/>
      <c r="K22" s="792"/>
      <c r="L22" s="792"/>
      <c r="M22" s="467"/>
      <c r="N22" s="797"/>
      <c r="O22" s="738"/>
      <c r="P22" s="739"/>
      <c r="Q22" s="740"/>
    </row>
    <row r="23" spans="1:17" ht="15" customHeight="1">
      <c r="A23" s="796"/>
      <c r="B23" s="730"/>
      <c r="C23" s="592"/>
      <c r="D23" s="540" t="s">
        <v>211</v>
      </c>
      <c r="E23" s="540"/>
      <c r="F23" s="540"/>
      <c r="G23" s="798" t="s">
        <v>190</v>
      </c>
      <c r="H23" s="540" t="s">
        <v>217</v>
      </c>
      <c r="I23" s="471"/>
      <c r="J23" s="471"/>
      <c r="K23" s="471"/>
      <c r="L23" s="471"/>
      <c r="M23" s="467" t="s">
        <v>478</v>
      </c>
      <c r="N23" s="797" t="s">
        <v>190</v>
      </c>
      <c r="O23" s="735"/>
      <c r="P23" s="736"/>
      <c r="Q23" s="737"/>
    </row>
    <row r="24" spans="1:17" ht="15" customHeight="1">
      <c r="A24" s="796"/>
      <c r="B24" s="730"/>
      <c r="C24" s="592"/>
      <c r="D24" s="540"/>
      <c r="E24" s="540"/>
      <c r="F24" s="540"/>
      <c r="G24" s="799"/>
      <c r="H24" s="540"/>
      <c r="I24" s="471"/>
      <c r="J24" s="471"/>
      <c r="K24" s="471"/>
      <c r="L24" s="471"/>
      <c r="M24" s="467"/>
      <c r="N24" s="797"/>
      <c r="O24" s="738"/>
      <c r="P24" s="739"/>
      <c r="Q24" s="740"/>
    </row>
    <row r="25" spans="1:17" ht="15" customHeight="1">
      <c r="A25" s="49" t="s">
        <v>438</v>
      </c>
    </row>
  </sheetData>
  <sheetProtection algorithmName="SHA-512" hashValue="QHHZyMzhMXTaylV4d8VFn/azd9XEs3/t2cEhF17sWlcoLK0I1OZKosrnnA3XG9l5IIfakeVl+MBRUBzyJR0ysw==" saltValue="Ko0VHF3uYz6G6o2IUmgMyQ==" spinCount="100000" sheet="1" objects="1" scenarios="1"/>
  <mergeCells count="73">
    <mergeCell ref="D2:F2"/>
    <mergeCell ref="H2:L2"/>
    <mergeCell ref="O2:Q2"/>
    <mergeCell ref="A3:A24"/>
    <mergeCell ref="B3:B24"/>
    <mergeCell ref="C3:C18"/>
    <mergeCell ref="D3:F4"/>
    <mergeCell ref="G3:G4"/>
    <mergeCell ref="H3:L4"/>
    <mergeCell ref="M3:M4"/>
    <mergeCell ref="N3:N4"/>
    <mergeCell ref="O3:Q4"/>
    <mergeCell ref="D5:F6"/>
    <mergeCell ref="G5:G6"/>
    <mergeCell ref="H5:L6"/>
    <mergeCell ref="M5:M6"/>
    <mergeCell ref="N5:N6"/>
    <mergeCell ref="O5:Q6"/>
    <mergeCell ref="O9:Q10"/>
    <mergeCell ref="D7:F8"/>
    <mergeCell ref="G7:G8"/>
    <mergeCell ref="H7:L8"/>
    <mergeCell ref="M7:M8"/>
    <mergeCell ref="N7:N8"/>
    <mergeCell ref="O7:Q8"/>
    <mergeCell ref="D9:F10"/>
    <mergeCell ref="G9:G10"/>
    <mergeCell ref="H9:L10"/>
    <mergeCell ref="M9:M10"/>
    <mergeCell ref="N9:N10"/>
    <mergeCell ref="O13:Q14"/>
    <mergeCell ref="D11:F12"/>
    <mergeCell ref="G11:G12"/>
    <mergeCell ref="H11:L12"/>
    <mergeCell ref="M11:M12"/>
    <mergeCell ref="N11:N12"/>
    <mergeCell ref="O11:Q12"/>
    <mergeCell ref="D13:F14"/>
    <mergeCell ref="G13:G14"/>
    <mergeCell ref="H13:L14"/>
    <mergeCell ref="M13:M14"/>
    <mergeCell ref="N13:N14"/>
    <mergeCell ref="O17:Q18"/>
    <mergeCell ref="D15:F16"/>
    <mergeCell ref="G15:G16"/>
    <mergeCell ref="H15:L16"/>
    <mergeCell ref="M15:M16"/>
    <mergeCell ref="N15:N16"/>
    <mergeCell ref="O15:Q16"/>
    <mergeCell ref="D17:F18"/>
    <mergeCell ref="G17:G18"/>
    <mergeCell ref="H17:L18"/>
    <mergeCell ref="M17:M18"/>
    <mergeCell ref="N17:N18"/>
    <mergeCell ref="C19:C24"/>
    <mergeCell ref="D19:F20"/>
    <mergeCell ref="G19:G20"/>
    <mergeCell ref="H19:L20"/>
    <mergeCell ref="M19:M20"/>
    <mergeCell ref="D23:F24"/>
    <mergeCell ref="G23:G24"/>
    <mergeCell ref="H23:L24"/>
    <mergeCell ref="M23:M24"/>
    <mergeCell ref="N23:N24"/>
    <mergeCell ref="O23:Q24"/>
    <mergeCell ref="O19:Q20"/>
    <mergeCell ref="D21:F22"/>
    <mergeCell ref="G21:G22"/>
    <mergeCell ref="H21:L22"/>
    <mergeCell ref="M21:M22"/>
    <mergeCell ref="N21:N22"/>
    <mergeCell ref="O21:Q22"/>
    <mergeCell ref="N19:N20"/>
  </mergeCells>
  <phoneticPr fontId="4"/>
  <dataValidations count="1">
    <dataValidation type="list" allowBlank="1" showInputMessage="1" showErrorMessage="1" sqref="N3:N24 G3:G24" xr:uid="{4D7D04A5-A3C3-4D37-934A-D9A5071EDAEE}">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9296-6D0D-4B47-A914-189A2D335D1D}">
  <sheetPr codeName="Sheet23">
    <pageSetUpPr fitToPage="1"/>
  </sheetPr>
  <dimension ref="A1:Y27"/>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25" ht="20.100000000000001" customHeight="1">
      <c r="A1" s="4" t="s">
        <v>263</v>
      </c>
    </row>
    <row r="2" spans="1:25" ht="7.9" customHeight="1"/>
    <row r="3" spans="1:25" ht="20.100000000000001" customHeight="1">
      <c r="A3" s="4" t="s">
        <v>279</v>
      </c>
    </row>
    <row r="4" spans="1:25" ht="7.9" customHeight="1"/>
    <row r="5" spans="1:25" ht="20.100000000000001" customHeight="1">
      <c r="A5" s="4" t="s">
        <v>280</v>
      </c>
    </row>
    <row r="6" spans="1:25" ht="7.9" customHeight="1"/>
    <row r="7" spans="1:25" s="52" customFormat="1" ht="20.100000000000001" customHeight="1">
      <c r="B7" s="50"/>
      <c r="C7" s="50"/>
      <c r="D7" s="801" t="s">
        <v>139</v>
      </c>
      <c r="E7" s="802"/>
      <c r="F7" s="802"/>
      <c r="G7" s="802"/>
      <c r="H7" s="802"/>
      <c r="I7" s="802"/>
      <c r="J7" s="802"/>
      <c r="K7" s="802"/>
      <c r="L7" s="802"/>
      <c r="M7" s="802"/>
      <c r="N7" s="802"/>
      <c r="O7" s="802"/>
      <c r="P7" s="802"/>
      <c r="Q7" s="802"/>
      <c r="R7" s="802"/>
      <c r="S7" s="802"/>
      <c r="T7" s="802"/>
      <c r="U7" s="805" t="s">
        <v>201</v>
      </c>
      <c r="V7" s="806"/>
      <c r="W7" s="806"/>
      <c r="X7" s="807"/>
      <c r="Y7" s="50"/>
    </row>
    <row r="8" spans="1:25" s="52" customFormat="1" ht="20.100000000000001" customHeight="1">
      <c r="B8" s="50"/>
      <c r="C8" s="50"/>
      <c r="D8" s="803"/>
      <c r="E8" s="804"/>
      <c r="F8" s="804"/>
      <c r="G8" s="804"/>
      <c r="H8" s="804"/>
      <c r="I8" s="804"/>
      <c r="J8" s="804"/>
      <c r="K8" s="804"/>
      <c r="L8" s="804"/>
      <c r="M8" s="804"/>
      <c r="N8" s="804"/>
      <c r="O8" s="804"/>
      <c r="P8" s="804"/>
      <c r="Q8" s="804"/>
      <c r="R8" s="804"/>
      <c r="S8" s="804"/>
      <c r="T8" s="804"/>
      <c r="U8" s="808"/>
      <c r="V8" s="809"/>
      <c r="W8" s="809"/>
      <c r="X8" s="810"/>
      <c r="Y8" s="50"/>
    </row>
    <row r="9" spans="1:25" s="52" customFormat="1" ht="20.100000000000001" customHeight="1">
      <c r="B9" s="50"/>
      <c r="C9" s="55"/>
      <c r="D9" s="842" t="s">
        <v>220</v>
      </c>
      <c r="E9" s="842"/>
      <c r="F9" s="842"/>
      <c r="G9" s="843"/>
      <c r="H9" s="844"/>
      <c r="I9" s="849" t="s">
        <v>140</v>
      </c>
      <c r="J9" s="842" t="s">
        <v>451</v>
      </c>
      <c r="K9" s="842"/>
      <c r="L9" s="842"/>
      <c r="M9" s="801" t="s">
        <v>141</v>
      </c>
      <c r="N9" s="852"/>
      <c r="O9" s="853"/>
      <c r="P9" s="801" t="s">
        <v>142</v>
      </c>
      <c r="Q9" s="802"/>
      <c r="R9" s="854"/>
      <c r="S9" s="801" t="s">
        <v>143</v>
      </c>
      <c r="T9" s="802"/>
      <c r="U9" s="802"/>
      <c r="V9" s="855" t="s">
        <v>221</v>
      </c>
      <c r="W9" s="802"/>
      <c r="X9" s="854"/>
      <c r="Y9" s="50"/>
    </row>
    <row r="10" spans="1:25" s="52" customFormat="1" ht="20.100000000000001" customHeight="1">
      <c r="B10" s="50"/>
      <c r="C10" s="55"/>
      <c r="D10" s="842"/>
      <c r="E10" s="842"/>
      <c r="F10" s="842"/>
      <c r="G10" s="845"/>
      <c r="H10" s="846"/>
      <c r="I10" s="850"/>
      <c r="J10" s="842"/>
      <c r="K10" s="842"/>
      <c r="L10" s="842"/>
      <c r="M10" s="803"/>
      <c r="N10" s="804"/>
      <c r="O10" s="836"/>
      <c r="P10" s="803"/>
      <c r="Q10" s="804"/>
      <c r="R10" s="836"/>
      <c r="S10" s="803"/>
      <c r="T10" s="804"/>
      <c r="U10" s="804"/>
      <c r="V10" s="856"/>
      <c r="W10" s="804"/>
      <c r="X10" s="836"/>
      <c r="Y10" s="50"/>
    </row>
    <row r="11" spans="1:25" s="52" customFormat="1" ht="20.100000000000001" customHeight="1">
      <c r="B11" s="50"/>
      <c r="C11" s="55"/>
      <c r="D11" s="842"/>
      <c r="E11" s="842"/>
      <c r="F11" s="842"/>
      <c r="G11" s="847"/>
      <c r="H11" s="848"/>
      <c r="I11" s="851"/>
      <c r="J11" s="842"/>
      <c r="K11" s="842"/>
      <c r="L11" s="842"/>
      <c r="M11" s="821">
        <f>P11+S11</f>
        <v>0</v>
      </c>
      <c r="N11" s="822"/>
      <c r="O11" s="53" t="s">
        <v>144</v>
      </c>
      <c r="P11" s="823"/>
      <c r="Q11" s="824"/>
      <c r="R11" s="79" t="s">
        <v>144</v>
      </c>
      <c r="S11" s="823"/>
      <c r="T11" s="824"/>
      <c r="U11" s="80" t="s">
        <v>144</v>
      </c>
      <c r="V11" s="825"/>
      <c r="W11" s="824"/>
      <c r="X11" s="79" t="s">
        <v>144</v>
      </c>
      <c r="Y11" s="50"/>
    </row>
    <row r="12" spans="1:25" ht="7.9" customHeight="1"/>
    <row r="13" spans="1:25" ht="20.100000000000001" customHeight="1">
      <c r="A13" s="4" t="s">
        <v>281</v>
      </c>
    </row>
    <row r="14" spans="1:25" ht="7.9" customHeight="1"/>
    <row r="15" spans="1:25" s="43" customFormat="1" ht="20.100000000000001" customHeight="1">
      <c r="B15" s="56"/>
      <c r="C15" s="56"/>
      <c r="D15" s="826" t="s">
        <v>139</v>
      </c>
      <c r="E15" s="826"/>
      <c r="F15" s="826"/>
      <c r="G15" s="826"/>
      <c r="H15" s="826"/>
      <c r="I15" s="826"/>
      <c r="J15" s="826"/>
      <c r="K15" s="826"/>
      <c r="L15" s="826"/>
      <c r="M15" s="826"/>
      <c r="N15" s="826"/>
      <c r="O15" s="826"/>
      <c r="P15" s="826"/>
      <c r="Q15" s="826"/>
      <c r="R15" s="827"/>
      <c r="S15" s="827"/>
      <c r="T15" s="827"/>
      <c r="U15" s="828" t="s">
        <v>148</v>
      </c>
      <c r="V15" s="828"/>
      <c r="W15" s="828"/>
      <c r="X15" s="829"/>
    </row>
    <row r="16" spans="1:25" s="43" customFormat="1" ht="20.100000000000001" customHeight="1">
      <c r="B16" s="56"/>
      <c r="C16" s="56"/>
      <c r="D16" s="725"/>
      <c r="E16" s="725"/>
      <c r="F16" s="725"/>
      <c r="G16" s="725"/>
      <c r="H16" s="725"/>
      <c r="I16" s="725"/>
      <c r="J16" s="725"/>
      <c r="K16" s="725"/>
      <c r="L16" s="725"/>
      <c r="M16" s="725"/>
      <c r="N16" s="725"/>
      <c r="O16" s="725"/>
      <c r="P16" s="725"/>
      <c r="Q16" s="725"/>
      <c r="R16" s="725"/>
      <c r="S16" s="725"/>
      <c r="T16" s="725"/>
      <c r="U16" s="830"/>
      <c r="V16" s="830"/>
      <c r="W16" s="830"/>
      <c r="X16" s="830"/>
    </row>
    <row r="17" spans="1:24" s="43" customFormat="1" ht="20.100000000000001" customHeight="1">
      <c r="B17" s="56"/>
      <c r="C17" s="57"/>
      <c r="D17" s="811" t="s">
        <v>145</v>
      </c>
      <c r="E17" s="811"/>
      <c r="F17" s="811"/>
      <c r="G17" s="813"/>
      <c r="H17" s="814"/>
      <c r="I17" s="817" t="s">
        <v>146</v>
      </c>
      <c r="J17" s="818"/>
      <c r="K17" s="831" t="s">
        <v>147</v>
      </c>
      <c r="L17" s="832"/>
      <c r="M17" s="833"/>
      <c r="N17" s="837"/>
      <c r="O17" s="838"/>
      <c r="P17" s="817" t="s">
        <v>146</v>
      </c>
      <c r="Q17" s="818"/>
      <c r="R17" s="58"/>
      <c r="S17" s="56"/>
      <c r="T17" s="56"/>
      <c r="U17" s="56"/>
      <c r="V17" s="56"/>
      <c r="W17" s="56"/>
      <c r="X17" s="56"/>
    </row>
    <row r="18" spans="1:24" s="43" customFormat="1" ht="20.100000000000001" customHeight="1">
      <c r="B18" s="56"/>
      <c r="C18" s="57"/>
      <c r="D18" s="812"/>
      <c r="E18" s="812"/>
      <c r="F18" s="812"/>
      <c r="G18" s="813"/>
      <c r="H18" s="814"/>
      <c r="I18" s="817"/>
      <c r="J18" s="818"/>
      <c r="K18" s="831"/>
      <c r="L18" s="832"/>
      <c r="M18" s="833"/>
      <c r="N18" s="839"/>
      <c r="O18" s="838"/>
      <c r="P18" s="817"/>
      <c r="Q18" s="818"/>
      <c r="R18" s="58"/>
      <c r="S18" s="56"/>
      <c r="T18" s="56"/>
      <c r="U18" s="56"/>
      <c r="V18" s="56"/>
      <c r="W18" s="56"/>
      <c r="X18" s="56"/>
    </row>
    <row r="19" spans="1:24" s="43" customFormat="1" ht="20.100000000000001" customHeight="1">
      <c r="B19" s="56"/>
      <c r="C19" s="57"/>
      <c r="D19" s="812"/>
      <c r="E19" s="812"/>
      <c r="F19" s="812"/>
      <c r="G19" s="815"/>
      <c r="H19" s="816"/>
      <c r="I19" s="819"/>
      <c r="J19" s="820"/>
      <c r="K19" s="834"/>
      <c r="L19" s="835"/>
      <c r="M19" s="836"/>
      <c r="N19" s="840"/>
      <c r="O19" s="841"/>
      <c r="P19" s="819"/>
      <c r="Q19" s="820"/>
      <c r="R19" s="54"/>
      <c r="S19" s="56"/>
      <c r="T19" s="56"/>
      <c r="U19" s="56"/>
      <c r="V19" s="56"/>
      <c r="W19" s="56"/>
      <c r="X19" s="56"/>
    </row>
    <row r="20" spans="1:24" ht="7.9" customHeight="1"/>
    <row r="21" spans="1:24" ht="20.100000000000001" customHeight="1">
      <c r="A21" s="4" t="s">
        <v>282</v>
      </c>
    </row>
    <row r="22" spans="1:24" ht="7.9" customHeight="1"/>
    <row r="23" spans="1:24" s="43" customFormat="1" ht="20.100000000000001" customHeight="1">
      <c r="B23" s="56"/>
      <c r="C23" s="56"/>
      <c r="D23" s="801" t="s">
        <v>139</v>
      </c>
      <c r="E23" s="802"/>
      <c r="F23" s="802"/>
      <c r="G23" s="802"/>
      <c r="H23" s="802"/>
      <c r="I23" s="802"/>
      <c r="J23" s="802"/>
      <c r="K23" s="802"/>
      <c r="L23" s="802"/>
      <c r="M23" s="802"/>
      <c r="N23" s="802"/>
      <c r="O23" s="802"/>
      <c r="P23" s="802"/>
      <c r="Q23" s="802"/>
      <c r="R23" s="802"/>
      <c r="S23" s="802"/>
      <c r="T23" s="802"/>
      <c r="U23" s="805" t="s">
        <v>201</v>
      </c>
      <c r="V23" s="806"/>
      <c r="W23" s="806"/>
      <c r="X23" s="807"/>
    </row>
    <row r="24" spans="1:24" s="43" customFormat="1" ht="20.100000000000001" customHeight="1">
      <c r="B24" s="56"/>
      <c r="C24" s="57"/>
      <c r="D24" s="803"/>
      <c r="E24" s="804"/>
      <c r="F24" s="804"/>
      <c r="G24" s="804"/>
      <c r="H24" s="804"/>
      <c r="I24" s="804"/>
      <c r="J24" s="804"/>
      <c r="K24" s="804"/>
      <c r="L24" s="804"/>
      <c r="M24" s="804"/>
      <c r="N24" s="804"/>
      <c r="O24" s="804"/>
      <c r="P24" s="804"/>
      <c r="Q24" s="804"/>
      <c r="R24" s="804"/>
      <c r="S24" s="804"/>
      <c r="T24" s="804"/>
      <c r="U24" s="808"/>
      <c r="V24" s="809"/>
      <c r="W24" s="809"/>
      <c r="X24" s="810"/>
    </row>
    <row r="25" spans="1:24" s="43" customFormat="1" ht="20.100000000000001" customHeight="1">
      <c r="B25" s="56"/>
      <c r="C25" s="57"/>
      <c r="D25" s="811" t="s">
        <v>222</v>
      </c>
      <c r="E25" s="811"/>
      <c r="F25" s="811"/>
      <c r="G25" s="813"/>
      <c r="H25" s="814"/>
      <c r="I25" s="817" t="s">
        <v>146</v>
      </c>
      <c r="J25" s="818"/>
    </row>
    <row r="26" spans="1:24" s="43" customFormat="1" ht="20.100000000000001" customHeight="1">
      <c r="B26" s="56"/>
      <c r="C26" s="57"/>
      <c r="D26" s="812"/>
      <c r="E26" s="812"/>
      <c r="F26" s="812"/>
      <c r="G26" s="813"/>
      <c r="H26" s="814"/>
      <c r="I26" s="817"/>
      <c r="J26" s="818"/>
    </row>
    <row r="27" spans="1:24" s="43" customFormat="1" ht="20.100000000000001" customHeight="1">
      <c r="B27" s="56"/>
      <c r="C27" s="57"/>
      <c r="D27" s="812"/>
      <c r="E27" s="812"/>
      <c r="F27" s="812"/>
      <c r="G27" s="815"/>
      <c r="H27" s="816"/>
      <c r="I27" s="819"/>
      <c r="J27" s="820"/>
    </row>
  </sheetData>
  <sheetProtection algorithmName="SHA-512" hashValue="o5MoBqXODyh3ircCkxmE+bOr8UM54uM/Z97ohOVPkM1eQIl/7DcXSAhkLUglJW4SikS2GEsGhDVfeb8wa4ekVg==" saltValue="/w3a1eF9w+DRBuQlbCX10A==" spinCount="100000" sheet="1" objects="1" scenarios="1"/>
  <mergeCells count="27">
    <mergeCell ref="D7:T8"/>
    <mergeCell ref="U7:X8"/>
    <mergeCell ref="D9:F11"/>
    <mergeCell ref="G9:H11"/>
    <mergeCell ref="I9:I11"/>
    <mergeCell ref="J9:L11"/>
    <mergeCell ref="M9:O10"/>
    <mergeCell ref="P9:R10"/>
    <mergeCell ref="S9:U10"/>
    <mergeCell ref="V9:X10"/>
    <mergeCell ref="P17:Q19"/>
    <mergeCell ref="M11:N11"/>
    <mergeCell ref="P11:Q11"/>
    <mergeCell ref="S11:T11"/>
    <mergeCell ref="V11:W11"/>
    <mergeCell ref="D15:T16"/>
    <mergeCell ref="U15:X16"/>
    <mergeCell ref="D17:F19"/>
    <mergeCell ref="G17:H19"/>
    <mergeCell ref="I17:J19"/>
    <mergeCell ref="K17:M19"/>
    <mergeCell ref="N17:O19"/>
    <mergeCell ref="D23:T24"/>
    <mergeCell ref="U23:X24"/>
    <mergeCell ref="D25:F27"/>
    <mergeCell ref="G25:H27"/>
    <mergeCell ref="I25:J27"/>
  </mergeCells>
  <phoneticPr fontId="4"/>
  <dataValidations count="5">
    <dataValidation type="list" allowBlank="1" showInputMessage="1" showErrorMessage="1" sqref="U15:W15 U7:X7 U23:X23" xr:uid="{B3E1F7DC-FD63-4213-9DC0-AC31FF7CC0A3}">
      <formula1>"選択してください,適用あり,適用なし"</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3D023083-EEC5-429F-8117-60F71658E6E3}">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F6233083-B5DF-42D3-92D1-EFFA04E4EAA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395E9FDD-7B50-44B5-A98F-8ED9B83BD795}">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6C2AC6D5-D59B-4342-AA4F-25A0812ABEBF}">
      <formula1>"いる,いない"</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7B2F-9257-42C3-A5C7-B95A2C166EC9}">
  <sheetPr codeName="Sheet24">
    <pageSetUpPr fitToPage="1"/>
  </sheetPr>
  <dimension ref="A1:AM44"/>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9" ht="20.100000000000001" customHeight="1">
      <c r="A1" s="4" t="s">
        <v>263</v>
      </c>
    </row>
    <row r="2" spans="1:39" ht="7.9" customHeight="1"/>
    <row r="3" spans="1:39" ht="20.100000000000001" customHeight="1">
      <c r="A3" s="4" t="s">
        <v>283</v>
      </c>
    </row>
    <row r="4" spans="1:39" ht="7.9" customHeight="1"/>
    <row r="5" spans="1:39" ht="20.100000000000001" customHeight="1">
      <c r="A5" s="4" t="s">
        <v>228</v>
      </c>
      <c r="W5" s="884"/>
      <c r="X5" s="885"/>
      <c r="Y5" s="885"/>
      <c r="Z5" s="886"/>
      <c r="AA5" s="887"/>
      <c r="AB5" s="888"/>
      <c r="AD5" s="4" t="s">
        <v>120</v>
      </c>
    </row>
    <row r="6" spans="1:39" ht="8.1" customHeight="1"/>
    <row r="7" spans="1:39" ht="20.100000000000001" customHeight="1">
      <c r="A7" s="4" t="s">
        <v>223</v>
      </c>
      <c r="W7" s="884"/>
      <c r="X7" s="885"/>
      <c r="Y7" s="885"/>
      <c r="Z7" s="886"/>
      <c r="AA7" s="887"/>
      <c r="AB7" s="888"/>
      <c r="AD7" s="4" t="s">
        <v>343</v>
      </c>
    </row>
    <row r="8" spans="1:39" ht="7.9" customHeight="1"/>
    <row r="9" spans="1:39" ht="20.100000000000001" customHeight="1">
      <c r="A9" s="4" t="s">
        <v>224</v>
      </c>
      <c r="K9" s="889"/>
      <c r="L9" s="890"/>
      <c r="M9" s="890"/>
      <c r="N9" s="890"/>
      <c r="O9" s="890"/>
      <c r="P9" s="890"/>
      <c r="Q9" s="890"/>
      <c r="R9" s="890"/>
      <c r="S9" s="890"/>
      <c r="T9" s="890"/>
      <c r="U9" s="890"/>
      <c r="V9" s="890"/>
      <c r="W9" s="890"/>
      <c r="X9" s="890"/>
      <c r="Y9" s="890"/>
      <c r="Z9" s="890"/>
      <c r="AA9" s="891"/>
      <c r="AB9" s="892"/>
      <c r="AD9" s="4" t="s">
        <v>337</v>
      </c>
    </row>
    <row r="10" spans="1:39" ht="7.9" customHeight="1"/>
    <row r="11" spans="1:39" ht="20.100000000000001" customHeight="1">
      <c r="A11" s="4" t="s">
        <v>479</v>
      </c>
    </row>
    <row r="12" spans="1:39" ht="7.9" customHeight="1"/>
    <row r="13" spans="1:39" ht="18" customHeight="1">
      <c r="D13" s="857" t="s">
        <v>225</v>
      </c>
      <c r="E13" s="858"/>
      <c r="F13" s="859"/>
      <c r="G13" s="859"/>
      <c r="H13" s="859"/>
      <c r="I13" s="860"/>
      <c r="J13" s="860"/>
      <c r="K13" s="861"/>
      <c r="L13" s="860"/>
      <c r="M13" s="862"/>
      <c r="N13" s="906"/>
      <c r="O13" s="907"/>
      <c r="P13" s="907"/>
      <c r="Q13" s="908"/>
      <c r="R13" s="902" t="s">
        <v>226</v>
      </c>
      <c r="S13" s="903"/>
      <c r="T13" s="904"/>
      <c r="U13" s="904"/>
      <c r="V13" s="896"/>
      <c r="W13" s="904"/>
      <c r="X13" s="905"/>
      <c r="Y13" s="906"/>
      <c r="Z13" s="907"/>
      <c r="AA13" s="907"/>
      <c r="AB13" s="908"/>
    </row>
    <row r="14" spans="1:39" ht="18" customHeight="1">
      <c r="D14" s="857" t="s">
        <v>227</v>
      </c>
      <c r="E14" s="858"/>
      <c r="F14" s="859"/>
      <c r="G14" s="859"/>
      <c r="H14" s="859"/>
      <c r="I14" s="860"/>
      <c r="J14" s="860"/>
      <c r="K14" s="861"/>
      <c r="L14" s="860"/>
      <c r="M14" s="862"/>
      <c r="N14" s="906"/>
      <c r="O14" s="907"/>
      <c r="P14" s="907"/>
      <c r="Q14" s="908"/>
      <c r="R14" s="866" t="s">
        <v>29</v>
      </c>
      <c r="S14" s="867"/>
      <c r="T14" s="868"/>
      <c r="U14" s="868"/>
      <c r="V14" s="869"/>
      <c r="W14" s="868"/>
      <c r="X14" s="870"/>
      <c r="Y14" s="906"/>
      <c r="Z14" s="907"/>
      <c r="AA14" s="907"/>
      <c r="AB14" s="908"/>
    </row>
    <row r="15" spans="1:39" ht="7.9" customHeight="1"/>
    <row r="16" spans="1:39" ht="20.100000000000001" customHeight="1">
      <c r="A16" s="4" t="s">
        <v>480</v>
      </c>
    </row>
    <row r="17" spans="1:39" ht="7.9" customHeight="1"/>
    <row r="18" spans="1:39" s="8" customFormat="1" ht="20.100000000000001" customHeight="1">
      <c r="A18" s="42"/>
      <c r="B18" s="42"/>
      <c r="C18" s="42"/>
      <c r="D18" s="871"/>
      <c r="E18" s="872"/>
      <c r="F18" s="872"/>
      <c r="G18" s="909"/>
      <c r="H18" s="909"/>
      <c r="I18" s="909"/>
      <c r="J18" s="909"/>
      <c r="K18" s="909"/>
      <c r="L18" s="909"/>
      <c r="M18" s="909"/>
      <c r="N18" s="909"/>
      <c r="O18" s="909"/>
      <c r="P18" s="909"/>
      <c r="Q18" s="909"/>
      <c r="R18" s="909"/>
      <c r="S18" s="909"/>
      <c r="T18" s="909"/>
      <c r="U18" s="909"/>
      <c r="V18" s="909"/>
      <c r="W18" s="910"/>
      <c r="X18" s="910"/>
      <c r="Y18" s="909"/>
      <c r="Z18" s="909"/>
      <c r="AA18" s="909"/>
      <c r="AB18" s="910"/>
      <c r="AC18" s="910"/>
      <c r="AD18" s="910"/>
      <c r="AE18" s="910"/>
      <c r="AF18" s="910"/>
      <c r="AG18" s="910"/>
      <c r="AH18" s="910"/>
      <c r="AI18" s="910"/>
      <c r="AJ18" s="911"/>
    </row>
    <row r="19" spans="1:39" s="8" customFormat="1" ht="20.100000000000001" customHeight="1">
      <c r="A19" s="42"/>
      <c r="B19" s="42"/>
      <c r="C19" s="42"/>
      <c r="D19" s="876"/>
      <c r="E19" s="877"/>
      <c r="F19" s="877"/>
      <c r="G19" s="912"/>
      <c r="H19" s="912"/>
      <c r="I19" s="912"/>
      <c r="J19" s="912"/>
      <c r="K19" s="912"/>
      <c r="L19" s="912"/>
      <c r="M19" s="912"/>
      <c r="N19" s="912"/>
      <c r="O19" s="912"/>
      <c r="P19" s="912"/>
      <c r="Q19" s="912"/>
      <c r="R19" s="912"/>
      <c r="S19" s="912"/>
      <c r="T19" s="912"/>
      <c r="U19" s="912"/>
      <c r="V19" s="912"/>
      <c r="W19" s="912"/>
      <c r="X19" s="912"/>
      <c r="Y19" s="912"/>
      <c r="Z19" s="912"/>
      <c r="AA19" s="912"/>
      <c r="AB19" s="912"/>
      <c r="AC19" s="912"/>
      <c r="AD19" s="912"/>
      <c r="AE19" s="912"/>
      <c r="AF19" s="912"/>
      <c r="AG19" s="912"/>
      <c r="AH19" s="912"/>
      <c r="AI19" s="912"/>
      <c r="AJ19" s="913"/>
    </row>
    <row r="20" spans="1:39" s="8" customFormat="1" ht="20.100000000000001" customHeight="1">
      <c r="A20" s="42"/>
      <c r="B20" s="42"/>
      <c r="C20" s="42"/>
      <c r="D20" s="876"/>
      <c r="E20" s="877"/>
      <c r="F20" s="877"/>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2"/>
      <c r="AG20" s="912"/>
      <c r="AH20" s="912"/>
      <c r="AI20" s="912"/>
      <c r="AJ20" s="913"/>
    </row>
    <row r="21" spans="1:39" s="8" customFormat="1" ht="20.100000000000001" customHeight="1">
      <c r="A21" s="42"/>
      <c r="B21" s="42"/>
      <c r="C21" s="42"/>
      <c r="D21" s="880"/>
      <c r="E21" s="877"/>
      <c r="F21" s="877"/>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3"/>
    </row>
    <row r="22" spans="1:39" s="8" customFormat="1" ht="19.5" customHeight="1">
      <c r="A22" s="42"/>
      <c r="B22" s="42"/>
      <c r="C22" s="42"/>
      <c r="D22" s="914"/>
      <c r="E22" s="915"/>
      <c r="F22" s="915"/>
      <c r="G22" s="915"/>
      <c r="H22" s="915"/>
      <c r="I22" s="915"/>
      <c r="J22" s="915"/>
      <c r="K22" s="915"/>
      <c r="L22" s="915"/>
      <c r="M22" s="915"/>
      <c r="N22" s="915"/>
      <c r="O22" s="915"/>
      <c r="P22" s="915"/>
      <c r="Q22" s="915"/>
      <c r="R22" s="915"/>
      <c r="S22" s="915"/>
      <c r="T22" s="915"/>
      <c r="U22" s="915"/>
      <c r="V22" s="915"/>
      <c r="W22" s="915"/>
      <c r="X22" s="915"/>
      <c r="Y22" s="915"/>
      <c r="Z22" s="915"/>
      <c r="AA22" s="915"/>
      <c r="AB22" s="915"/>
      <c r="AC22" s="915"/>
      <c r="AD22" s="915"/>
      <c r="AE22" s="915"/>
      <c r="AF22" s="915"/>
      <c r="AG22" s="915"/>
      <c r="AH22" s="915"/>
      <c r="AI22" s="915"/>
      <c r="AJ22" s="916"/>
    </row>
    <row r="23" spans="1:39" s="8" customFormat="1" ht="8.1"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row>
    <row r="24" spans="1:39" ht="20.100000000000001" customHeight="1">
      <c r="A24" s="4" t="s">
        <v>440</v>
      </c>
    </row>
    <row r="25" spans="1:39" ht="7.9" customHeight="1"/>
    <row r="26" spans="1:39" ht="20.100000000000001" customHeight="1">
      <c r="A26" s="4" t="s">
        <v>441</v>
      </c>
      <c r="W26" s="893"/>
      <c r="X26" s="894"/>
      <c r="Y26" s="894"/>
      <c r="Z26" s="895"/>
      <c r="AA26" s="896"/>
      <c r="AB26" s="897"/>
      <c r="AD26" s="4" t="s">
        <v>120</v>
      </c>
    </row>
    <row r="27" spans="1:39" ht="8.1" customHeight="1"/>
    <row r="28" spans="1:39" ht="20.100000000000001" customHeight="1">
      <c r="A28" s="4" t="s">
        <v>223</v>
      </c>
      <c r="W28" s="893"/>
      <c r="X28" s="894"/>
      <c r="Y28" s="894"/>
      <c r="Z28" s="895"/>
      <c r="AA28" s="896"/>
      <c r="AB28" s="897"/>
      <c r="AD28" s="4" t="s">
        <v>343</v>
      </c>
    </row>
    <row r="29" spans="1:39" ht="7.9" customHeight="1"/>
    <row r="30" spans="1:39" ht="20.100000000000001" customHeight="1">
      <c r="A30" s="4" t="s">
        <v>224</v>
      </c>
      <c r="K30" s="898"/>
      <c r="L30" s="899"/>
      <c r="M30" s="899"/>
      <c r="N30" s="899"/>
      <c r="O30" s="899"/>
      <c r="P30" s="899"/>
      <c r="Q30" s="899"/>
      <c r="R30" s="899"/>
      <c r="S30" s="899"/>
      <c r="T30" s="899"/>
      <c r="U30" s="899"/>
      <c r="V30" s="899"/>
      <c r="W30" s="899"/>
      <c r="X30" s="899"/>
      <c r="Y30" s="899"/>
      <c r="Z30" s="899"/>
      <c r="AA30" s="900"/>
      <c r="AB30" s="901"/>
      <c r="AD30" s="4" t="s">
        <v>337</v>
      </c>
    </row>
    <row r="31" spans="1:39" ht="7.9" customHeight="1"/>
    <row r="32" spans="1:39" ht="20.100000000000001" customHeight="1">
      <c r="A32" s="4" t="s">
        <v>479</v>
      </c>
    </row>
    <row r="33" spans="1:36" ht="7.9" customHeight="1"/>
    <row r="34" spans="1:36" ht="18" customHeight="1">
      <c r="D34" s="857" t="s">
        <v>225</v>
      </c>
      <c r="E34" s="858"/>
      <c r="F34" s="859"/>
      <c r="G34" s="859"/>
      <c r="H34" s="859"/>
      <c r="I34" s="860"/>
      <c r="J34" s="860"/>
      <c r="K34" s="861"/>
      <c r="L34" s="860"/>
      <c r="M34" s="862"/>
      <c r="N34" s="863"/>
      <c r="O34" s="864"/>
      <c r="P34" s="864"/>
      <c r="Q34" s="865"/>
      <c r="R34" s="902" t="s">
        <v>226</v>
      </c>
      <c r="S34" s="903"/>
      <c r="T34" s="904"/>
      <c r="U34" s="904"/>
      <c r="V34" s="896"/>
      <c r="W34" s="904"/>
      <c r="X34" s="905"/>
      <c r="Y34" s="863"/>
      <c r="Z34" s="864"/>
      <c r="AA34" s="864"/>
      <c r="AB34" s="865"/>
    </row>
    <row r="35" spans="1:36" ht="18" customHeight="1">
      <c r="D35" s="857" t="s">
        <v>227</v>
      </c>
      <c r="E35" s="858"/>
      <c r="F35" s="859"/>
      <c r="G35" s="859"/>
      <c r="H35" s="859"/>
      <c r="I35" s="860"/>
      <c r="J35" s="860"/>
      <c r="K35" s="861"/>
      <c r="L35" s="860"/>
      <c r="M35" s="862"/>
      <c r="N35" s="863"/>
      <c r="O35" s="864"/>
      <c r="P35" s="864"/>
      <c r="Q35" s="865"/>
      <c r="R35" s="866" t="s">
        <v>29</v>
      </c>
      <c r="S35" s="867"/>
      <c r="T35" s="868"/>
      <c r="U35" s="868"/>
      <c r="V35" s="869"/>
      <c r="W35" s="868"/>
      <c r="X35" s="870"/>
      <c r="Y35" s="863"/>
      <c r="Z35" s="864"/>
      <c r="AA35" s="864"/>
      <c r="AB35" s="865"/>
    </row>
    <row r="36" spans="1:36" ht="7.9" customHeight="1"/>
    <row r="37" spans="1:36" ht="20.100000000000001" customHeight="1">
      <c r="A37" s="4" t="s">
        <v>481</v>
      </c>
    </row>
    <row r="38" spans="1:36" ht="7.9" customHeight="1"/>
    <row r="39" spans="1:36" s="8" customFormat="1" ht="20.100000000000001" customHeight="1">
      <c r="A39" s="42"/>
      <c r="B39" s="42"/>
      <c r="C39" s="42"/>
      <c r="D39" s="871"/>
      <c r="E39" s="872"/>
      <c r="F39" s="872"/>
      <c r="G39" s="873"/>
      <c r="H39" s="873"/>
      <c r="I39" s="873"/>
      <c r="J39" s="873"/>
      <c r="K39" s="873"/>
      <c r="L39" s="873"/>
      <c r="M39" s="873"/>
      <c r="N39" s="873"/>
      <c r="O39" s="873"/>
      <c r="P39" s="873"/>
      <c r="Q39" s="873"/>
      <c r="R39" s="873"/>
      <c r="S39" s="873"/>
      <c r="T39" s="873"/>
      <c r="U39" s="873"/>
      <c r="V39" s="873"/>
      <c r="W39" s="874"/>
      <c r="X39" s="874"/>
      <c r="Y39" s="873"/>
      <c r="Z39" s="873"/>
      <c r="AA39" s="873"/>
      <c r="AB39" s="874"/>
      <c r="AC39" s="874"/>
      <c r="AD39" s="874"/>
      <c r="AE39" s="874"/>
      <c r="AF39" s="874"/>
      <c r="AG39" s="874"/>
      <c r="AH39" s="874"/>
      <c r="AI39" s="874"/>
      <c r="AJ39" s="875"/>
    </row>
    <row r="40" spans="1:36" s="8" customFormat="1" ht="20.100000000000001" customHeight="1">
      <c r="A40" s="42"/>
      <c r="B40" s="42"/>
      <c r="C40" s="42"/>
      <c r="D40" s="876"/>
      <c r="E40" s="877"/>
      <c r="F40" s="877"/>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9"/>
    </row>
    <row r="41" spans="1:36" s="8" customFormat="1" ht="20.100000000000001" customHeight="1">
      <c r="A41" s="42"/>
      <c r="B41" s="42"/>
      <c r="C41" s="42"/>
      <c r="D41" s="876"/>
      <c r="E41" s="877"/>
      <c r="F41" s="877"/>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9"/>
    </row>
    <row r="42" spans="1:36" s="8" customFormat="1" ht="20.100000000000001" customHeight="1">
      <c r="A42" s="42"/>
      <c r="B42" s="42"/>
      <c r="C42" s="42"/>
      <c r="D42" s="880"/>
      <c r="E42" s="877"/>
      <c r="F42" s="877"/>
      <c r="G42" s="878"/>
      <c r="H42" s="878"/>
      <c r="I42" s="878"/>
      <c r="J42" s="878"/>
      <c r="K42" s="878"/>
      <c r="L42" s="878"/>
      <c r="M42" s="878"/>
      <c r="N42" s="878"/>
      <c r="O42" s="878"/>
      <c r="P42" s="878"/>
      <c r="Q42" s="878"/>
      <c r="R42" s="878"/>
      <c r="S42" s="878"/>
      <c r="T42" s="878"/>
      <c r="U42" s="878"/>
      <c r="V42" s="878"/>
      <c r="W42" s="878"/>
      <c r="X42" s="878"/>
      <c r="Y42" s="878"/>
      <c r="Z42" s="878"/>
      <c r="AA42" s="878"/>
      <c r="AB42" s="878"/>
      <c r="AC42" s="878"/>
      <c r="AD42" s="878"/>
      <c r="AE42" s="878"/>
      <c r="AF42" s="878"/>
      <c r="AG42" s="878"/>
      <c r="AH42" s="878"/>
      <c r="AI42" s="878"/>
      <c r="AJ42" s="879"/>
    </row>
    <row r="43" spans="1:36" s="8" customFormat="1" ht="19.5" customHeight="1">
      <c r="A43" s="42"/>
      <c r="B43" s="42"/>
      <c r="C43" s="42"/>
      <c r="D43" s="881"/>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3"/>
    </row>
    <row r="44" spans="1:36" ht="7.9" customHeight="1"/>
  </sheetData>
  <sheetProtection algorithmName="SHA-512" hashValue="onVAHd20B9BJZFEzpzQOrvJhnyrWdxNotIRAB173dcAS1amNBQGgAxNe4qAPa1WgOeaTPdSEM5JJ/LzkAKbRQA==" saltValue="NxEn7Gc4hueUSNFvunVHlA==" spinCount="100000" sheet="1" objects="1" scenarios="1"/>
  <mergeCells count="24">
    <mergeCell ref="K30:AB30"/>
    <mergeCell ref="D34:M34"/>
    <mergeCell ref="N34:Q34"/>
    <mergeCell ref="R13:X13"/>
    <mergeCell ref="Y13:AB13"/>
    <mergeCell ref="D14:M14"/>
    <mergeCell ref="N14:Q14"/>
    <mergeCell ref="R14:X14"/>
    <mergeCell ref="Y14:AB14"/>
    <mergeCell ref="D18:AJ22"/>
    <mergeCell ref="D13:M13"/>
    <mergeCell ref="N13:Q13"/>
    <mergeCell ref="R34:X34"/>
    <mergeCell ref="Y34:AB34"/>
    <mergeCell ref="W5:AB5"/>
    <mergeCell ref="W7:AB7"/>
    <mergeCell ref="K9:AB9"/>
    <mergeCell ref="W26:AB26"/>
    <mergeCell ref="W28:AB28"/>
    <mergeCell ref="D35:M35"/>
    <mergeCell ref="N35:Q35"/>
    <mergeCell ref="R35:X35"/>
    <mergeCell ref="Y35:AB35"/>
    <mergeCell ref="D39:AJ43"/>
  </mergeCells>
  <phoneticPr fontId="4"/>
  <dataValidations count="8">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C88EC6-33C8-4029-842E-AC5CC274BFE0}">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BCAABAA-331F-486B-9B11-4051B55CB0A7}">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D4B29C52-C035-4855-832B-EBD57237028F}">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685EACCA-DBAF-4658-952C-F1C692B3DDFD}">
      <formula1>"いる,いない,非該当"</formula1>
      <formula2>0</formula2>
    </dataValidation>
    <dataValidation type="list" allowBlank="1" showInputMessage="1" showErrorMessage="1" sqref="S15:V15 S10:V10 W8:AB8 S36:V36 S31:V31 W29:AB29" xr:uid="{20AEAD12-C9F9-4853-8FF0-41F28411702E}">
      <formula1>"◯,×"</formula1>
    </dataValidation>
    <dataValidation operator="equal" allowBlank="1" showErrorMessage="1" errorTitle="入力規則違反" error="リストから選択してください" sqref="D18:AJ22 D39:AJ43" xr:uid="{80FC8906-63EF-46F7-9874-7F6F0C0A781C}"/>
    <dataValidation type="list" allowBlank="1" showInputMessage="1" showErrorMessage="1" sqref="W5:AB5 W26:AB26" xr:uid="{E7D1DAC4-AE1D-4A12-A1F2-12A9ECEFBA44}">
      <formula1>"◯,×,非該当"</formula1>
    </dataValidation>
    <dataValidation type="list" allowBlank="1" showInputMessage="1" showErrorMessage="1" sqref="N13:Q14 Y13:AB14 Y34:AB35 N34:Q35" xr:uid="{A6280100-1600-4786-9BC6-E063825C6600}">
      <formula1>"○,×"</formula1>
    </dataValidation>
  </dataValidations>
  <pageMargins left="0.6692913385826772" right="0.55118110236220474" top="0.62992125984251968" bottom="0.70866141732283472" header="0.51181102362204722" footer="0.51181102362204722"/>
  <pageSetup paperSize="9" scale="75" firstPageNumber="0" orientation="landscape" horizontalDpi="300" verticalDpi="300" r:id="rId1"/>
  <headerFooter alignWithMargins="0">
    <oddFooter>&amp;C&amp;A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380F-790F-4D29-9D91-7E455D1919F7}">
  <sheetPr codeName="Sheet25">
    <pageSetUpPr fitToPage="1"/>
  </sheetPr>
  <dimension ref="A1:AJ35"/>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263</v>
      </c>
    </row>
    <row r="2" spans="1:36" ht="7.9" customHeight="1"/>
    <row r="3" spans="1:36" ht="20.100000000000001" customHeight="1">
      <c r="A3" s="4" t="s">
        <v>284</v>
      </c>
    </row>
    <row r="4" spans="1:36" ht="7.9" customHeight="1"/>
    <row r="5" spans="1:36" ht="20.100000000000001" customHeight="1">
      <c r="A5" s="4" t="s">
        <v>229</v>
      </c>
      <c r="AE5" s="884"/>
      <c r="AF5" s="885"/>
      <c r="AG5" s="885"/>
      <c r="AH5" s="886"/>
      <c r="AI5" s="887"/>
      <c r="AJ5" s="888"/>
    </row>
    <row r="6" spans="1:36" ht="20.100000000000001" customHeight="1">
      <c r="A6" s="4" t="s">
        <v>230</v>
      </c>
    </row>
    <row r="7" spans="1:36" ht="20.100000000000001" customHeight="1">
      <c r="A7" s="4" t="s">
        <v>231</v>
      </c>
    </row>
    <row r="8" spans="1:36" ht="7.9" customHeight="1"/>
    <row r="9" spans="1:36" ht="20.100000000000001" customHeight="1">
      <c r="A9" s="4" t="s">
        <v>232</v>
      </c>
      <c r="AE9" s="917" t="s">
        <v>450</v>
      </c>
      <c r="AF9" s="918"/>
      <c r="AG9" s="919"/>
      <c r="AH9" s="920"/>
      <c r="AI9" s="921"/>
      <c r="AJ9" s="922"/>
    </row>
    <row r="10" spans="1:36" ht="20.100000000000001" customHeight="1">
      <c r="A10" s="4" t="s">
        <v>233</v>
      </c>
      <c r="AE10" s="917" t="s">
        <v>240</v>
      </c>
      <c r="AF10" s="918"/>
      <c r="AG10" s="919"/>
      <c r="AH10" s="920"/>
      <c r="AI10" s="921"/>
      <c r="AJ10" s="922"/>
    </row>
    <row r="11" spans="1:36" ht="20.100000000000001" customHeight="1">
      <c r="A11" s="4" t="s">
        <v>239</v>
      </c>
      <c r="AE11" s="917" t="s">
        <v>241</v>
      </c>
      <c r="AF11" s="918"/>
      <c r="AG11" s="919"/>
      <c r="AH11" s="920"/>
      <c r="AI11" s="921"/>
      <c r="AJ11" s="922"/>
    </row>
    <row r="12" spans="1:36" ht="8.1" customHeight="1"/>
    <row r="13" spans="1:36" ht="20.100000000000001" customHeight="1">
      <c r="A13" s="4" t="s">
        <v>285</v>
      </c>
    </row>
    <row r="14" spans="1:36" ht="7.9" customHeight="1"/>
    <row r="15" spans="1:36" ht="20.100000000000001" customHeight="1">
      <c r="A15" s="4" t="s">
        <v>234</v>
      </c>
      <c r="AE15" s="884"/>
      <c r="AF15" s="885"/>
      <c r="AG15" s="885"/>
      <c r="AH15" s="886"/>
      <c r="AI15" s="887"/>
      <c r="AJ15" s="888"/>
    </row>
    <row r="16" spans="1:36" ht="20.100000000000001" customHeight="1">
      <c r="A16" s="4" t="s">
        <v>235</v>
      </c>
    </row>
    <row r="17" spans="1:36" ht="7.9" customHeight="1"/>
    <row r="18" spans="1:36" ht="20.100000000000001" customHeight="1">
      <c r="A18" s="4" t="s">
        <v>232</v>
      </c>
      <c r="AE18" s="884"/>
      <c r="AF18" s="885"/>
      <c r="AG18" s="885"/>
      <c r="AH18" s="886"/>
      <c r="AI18" s="887"/>
      <c r="AJ18" s="888"/>
    </row>
    <row r="19" spans="1:36" ht="20.100000000000001" customHeight="1">
      <c r="A19" s="4" t="s">
        <v>233</v>
      </c>
    </row>
    <row r="20" spans="1:36" ht="7.9" customHeight="1"/>
    <row r="21" spans="1:36" ht="20.100000000000001" customHeight="1">
      <c r="A21" s="4" t="s">
        <v>286</v>
      </c>
    </row>
    <row r="22" spans="1:36" ht="7.9" customHeight="1"/>
    <row r="23" spans="1:36" ht="20.100000000000001" customHeight="1">
      <c r="A23" s="4" t="s">
        <v>236</v>
      </c>
      <c r="AE23" s="917" t="s">
        <v>450</v>
      </c>
      <c r="AF23" s="918"/>
      <c r="AG23" s="919"/>
      <c r="AH23" s="920"/>
      <c r="AI23" s="921"/>
      <c r="AJ23" s="922"/>
    </row>
    <row r="24" spans="1:36" ht="20.100000000000001" customHeight="1">
      <c r="A24" s="4" t="s">
        <v>237</v>
      </c>
      <c r="AE24" s="917" t="s">
        <v>240</v>
      </c>
      <c r="AF24" s="918"/>
      <c r="AG24" s="919"/>
      <c r="AH24" s="920"/>
      <c r="AI24" s="921"/>
      <c r="AJ24" s="922"/>
    </row>
    <row r="25" spans="1:36" ht="20.100000000000001" customHeight="1">
      <c r="A25" s="4" t="s">
        <v>238</v>
      </c>
      <c r="AE25" s="917" t="s">
        <v>241</v>
      </c>
      <c r="AF25" s="918"/>
      <c r="AG25" s="919"/>
      <c r="AH25" s="920"/>
      <c r="AI25" s="921"/>
      <c r="AJ25" s="922"/>
    </row>
    <row r="26" spans="1:36" ht="7.9" customHeight="1"/>
    <row r="27" spans="1:36" ht="20.100000000000001" customHeight="1">
      <c r="A27" s="4" t="s">
        <v>287</v>
      </c>
    </row>
    <row r="28" spans="1:36" ht="7.9" customHeight="1"/>
    <row r="29" spans="1:36" ht="20.100000000000001" customHeight="1">
      <c r="A29" s="4" t="s">
        <v>242</v>
      </c>
      <c r="AE29" s="884"/>
      <c r="AF29" s="885"/>
      <c r="AG29" s="885"/>
      <c r="AH29" s="886"/>
      <c r="AI29" s="887"/>
      <c r="AJ29" s="888"/>
    </row>
    <row r="30" spans="1:36" ht="20.100000000000001" customHeight="1">
      <c r="A30" s="4" t="s">
        <v>243</v>
      </c>
    </row>
    <row r="31" spans="1:36" ht="7.9" customHeight="1"/>
    <row r="32" spans="1:36" ht="20.100000000000001" customHeight="1">
      <c r="A32" s="4" t="s">
        <v>291</v>
      </c>
      <c r="AE32" s="884"/>
      <c r="AF32" s="885"/>
      <c r="AG32" s="885"/>
      <c r="AH32" s="886"/>
      <c r="AI32" s="887"/>
      <c r="AJ32" s="888"/>
    </row>
    <row r="33" spans="1:20" ht="20.100000000000001" customHeight="1">
      <c r="A33" s="4" t="s">
        <v>292</v>
      </c>
    </row>
    <row r="34" spans="1:20" ht="20.100000000000001" customHeight="1">
      <c r="A34" s="4" t="s">
        <v>244</v>
      </c>
    </row>
    <row r="35" spans="1:20" ht="7.9" customHeight="1"/>
  </sheetData>
  <sheetProtection algorithmName="SHA-512" hashValue="T61VVzYCJ/IzG1U+M7PKXXNWYuXr3Rc7cPfhiko3fBVc4bH5JYNaPiSR2yTzK0Olq70LiEeChLbMlHxN4FnkUw==" saltValue="1BZHfj1dOuNDOhMBDCINbg==" spinCount="100000" sheet="1" objects="1" scenarios="1"/>
  <mergeCells count="17">
    <mergeCell ref="AE5:AJ5"/>
    <mergeCell ref="AE15:AJ15"/>
    <mergeCell ref="AE18:AJ18"/>
    <mergeCell ref="AH9:AJ9"/>
    <mergeCell ref="AH10:AJ10"/>
    <mergeCell ref="AH11:AJ11"/>
    <mergeCell ref="AE25:AG25"/>
    <mergeCell ref="AH25:AJ25"/>
    <mergeCell ref="AE29:AJ29"/>
    <mergeCell ref="AE32:AJ32"/>
    <mergeCell ref="AE9:AG9"/>
    <mergeCell ref="AE10:AG10"/>
    <mergeCell ref="AE11:AG11"/>
    <mergeCell ref="AE23:AG23"/>
    <mergeCell ref="AH23:AJ23"/>
    <mergeCell ref="AE24:AG24"/>
    <mergeCell ref="AH24:AJ24"/>
  </mergeCells>
  <phoneticPr fontId="4"/>
  <dataValidations count="7">
    <dataValidation type="list" allowBlank="1" showInputMessage="1" showErrorMessage="1" sqref="AE18:AH18 AE29:AH29 AE32:AH32" xr:uid="{9F092BB5-387D-4CB9-83E5-F6460E87365C}">
      <formula1>"◯,×,非該当"</formula1>
    </dataValidation>
    <dataValidation type="list" allowBlank="1" showInputMessage="1" showErrorMessage="1" sqref="W14:AB14 W22:AB22 W28:AB28 W26:AB26" xr:uid="{C67D2065-C222-4D22-BAE4-A7501AEA72E7}">
      <formula1>"◯,×"</formula1>
    </dataValidation>
    <dataValidation type="list" operator="equal" allowBlank="1" showErrorMessage="1" errorTitle="入力規則違反" error="リストから選択してください" sqref="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WWG983044 P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P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P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P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P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P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P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P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P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P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P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P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P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P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P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xr:uid="{6EB2081B-9F92-4CC3-8574-35AF97EEE3A1}">
      <formula1>"いる,いない,非該当"</formula1>
      <formula2>0</formula2>
    </dataValidation>
    <dataValidation type="list" operator="equal" allowBlank="1" showErrorMessage="1" errorTitle="入力規則違反" error="リストから選択してください" sqref="R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R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R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R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R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R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R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R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R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R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R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R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R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R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R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J65559:K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J131095:K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J196631:K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J262167:K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J327703:K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J393239:K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J458775:K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J524311:K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J589847:K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J655383:K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J720919:K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J786455:K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J851991:K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917527:K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J983063:K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V65559:W6555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V131095:W13109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V196631:W19663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V262167:W26216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V327703:W32770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V393239:W39323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V458775:W45877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V524311:W52431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V589847:W58984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V655383:W65538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V720919:W72091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V786455:W78645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V851991:W85199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V917527:W91752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V983063:W98306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FEF8CCB5-8642-4CAB-A72B-B4F5C47FEF69}">
      <formula1>"○"</formula1>
      <formula2>0</formula2>
    </dataValidation>
    <dataValidation type="list" allowBlank="1" showErrorMessage="1" errorTitle="入力規則違反" error="リストから選択してください" sqref="F65562:F65563 JM65562:JM65563 TI65562:TI65563 ADE65562:ADE65563 ANA65562:ANA65563 AWW65562:AWW65563 BGS65562:BGS65563 BQO65562:BQO65563 CAK65562:CAK65563 CKG65562:CKG65563 CUC65562:CUC65563 DDY65562:DDY65563 DNU65562:DNU65563 DXQ65562:DXQ65563 EHM65562:EHM65563 ERI65562:ERI65563 FBE65562:FBE65563 FLA65562:FLA65563 FUW65562:FUW65563 GES65562:GES65563 GOO65562:GOO65563 GYK65562:GYK65563 HIG65562:HIG65563 HSC65562:HSC65563 IBY65562:IBY65563 ILU65562:ILU65563 IVQ65562:IVQ65563 JFM65562:JFM65563 JPI65562:JPI65563 JZE65562:JZE65563 KJA65562:KJA65563 KSW65562:KSW65563 LCS65562:LCS65563 LMO65562:LMO65563 LWK65562:LWK65563 MGG65562:MGG65563 MQC65562:MQC65563 MZY65562:MZY65563 NJU65562:NJU65563 NTQ65562:NTQ65563 ODM65562:ODM65563 ONI65562:ONI65563 OXE65562:OXE65563 PHA65562:PHA65563 PQW65562:PQW65563 QAS65562:QAS65563 QKO65562:QKO65563 QUK65562:QUK65563 REG65562:REG65563 ROC65562:ROC65563 RXY65562:RXY65563 SHU65562:SHU65563 SRQ65562:SRQ65563 TBM65562:TBM65563 TLI65562:TLI65563 TVE65562:TVE65563 UFA65562:UFA65563 UOW65562:UOW65563 UYS65562:UYS65563 VIO65562:VIO65563 VSK65562:VSK65563 WCG65562:WCG65563 WMC65562:WMC65563 WVY65562:WVY65563 F131098:F131099 JM131098:JM131099 TI131098:TI131099 ADE131098:ADE131099 ANA131098:ANA131099 AWW131098:AWW131099 BGS131098:BGS131099 BQO131098:BQO131099 CAK131098:CAK131099 CKG131098:CKG131099 CUC131098:CUC131099 DDY131098:DDY131099 DNU131098:DNU131099 DXQ131098:DXQ131099 EHM131098:EHM131099 ERI131098:ERI131099 FBE131098:FBE131099 FLA131098:FLA131099 FUW131098:FUW131099 GES131098:GES131099 GOO131098:GOO131099 GYK131098:GYK131099 HIG131098:HIG131099 HSC131098:HSC131099 IBY131098:IBY131099 ILU131098:ILU131099 IVQ131098:IVQ131099 JFM131098:JFM131099 JPI131098:JPI131099 JZE131098:JZE131099 KJA131098:KJA131099 KSW131098:KSW131099 LCS131098:LCS131099 LMO131098:LMO131099 LWK131098:LWK131099 MGG131098:MGG131099 MQC131098:MQC131099 MZY131098:MZY131099 NJU131098:NJU131099 NTQ131098:NTQ131099 ODM131098:ODM131099 ONI131098:ONI131099 OXE131098:OXE131099 PHA131098:PHA131099 PQW131098:PQW131099 QAS131098:QAS131099 QKO131098:QKO131099 QUK131098:QUK131099 REG131098:REG131099 ROC131098:ROC131099 RXY131098:RXY131099 SHU131098:SHU131099 SRQ131098:SRQ131099 TBM131098:TBM131099 TLI131098:TLI131099 TVE131098:TVE131099 UFA131098:UFA131099 UOW131098:UOW131099 UYS131098:UYS131099 VIO131098:VIO131099 VSK131098:VSK131099 WCG131098:WCG131099 WMC131098:WMC131099 WVY131098:WVY131099 F196634:F196635 JM196634:JM196635 TI196634:TI196635 ADE196634:ADE196635 ANA196634:ANA196635 AWW196634:AWW196635 BGS196634:BGS196635 BQO196634:BQO196635 CAK196634:CAK196635 CKG196634:CKG196635 CUC196634:CUC196635 DDY196634:DDY196635 DNU196634:DNU196635 DXQ196634:DXQ196635 EHM196634:EHM196635 ERI196634:ERI196635 FBE196634:FBE196635 FLA196634:FLA196635 FUW196634:FUW196635 GES196634:GES196635 GOO196634:GOO196635 GYK196634:GYK196635 HIG196634:HIG196635 HSC196634:HSC196635 IBY196634:IBY196635 ILU196634:ILU196635 IVQ196634:IVQ196635 JFM196634:JFM196635 JPI196634:JPI196635 JZE196634:JZE196635 KJA196634:KJA196635 KSW196634:KSW196635 LCS196634:LCS196635 LMO196634:LMO196635 LWK196634:LWK196635 MGG196634:MGG196635 MQC196634:MQC196635 MZY196634:MZY196635 NJU196634:NJU196635 NTQ196634:NTQ196635 ODM196634:ODM196635 ONI196634:ONI196635 OXE196634:OXE196635 PHA196634:PHA196635 PQW196634:PQW196635 QAS196634:QAS196635 QKO196634:QKO196635 QUK196634:QUK196635 REG196634:REG196635 ROC196634:ROC196635 RXY196634:RXY196635 SHU196634:SHU196635 SRQ196634:SRQ196635 TBM196634:TBM196635 TLI196634:TLI196635 TVE196634:TVE196635 UFA196634:UFA196635 UOW196634:UOW196635 UYS196634:UYS196635 VIO196634:VIO196635 VSK196634:VSK196635 WCG196634:WCG196635 WMC196634:WMC196635 WVY196634:WVY196635 F262170:F262171 JM262170:JM262171 TI262170:TI262171 ADE262170:ADE262171 ANA262170:ANA262171 AWW262170:AWW262171 BGS262170:BGS262171 BQO262170:BQO262171 CAK262170:CAK262171 CKG262170:CKG262171 CUC262170:CUC262171 DDY262170:DDY262171 DNU262170:DNU262171 DXQ262170:DXQ262171 EHM262170:EHM262171 ERI262170:ERI262171 FBE262170:FBE262171 FLA262170:FLA262171 FUW262170:FUW262171 GES262170:GES262171 GOO262170:GOO262171 GYK262170:GYK262171 HIG262170:HIG262171 HSC262170:HSC262171 IBY262170:IBY262171 ILU262170:ILU262171 IVQ262170:IVQ262171 JFM262170:JFM262171 JPI262170:JPI262171 JZE262170:JZE262171 KJA262170:KJA262171 KSW262170:KSW262171 LCS262170:LCS262171 LMO262170:LMO262171 LWK262170:LWK262171 MGG262170:MGG262171 MQC262170:MQC262171 MZY262170:MZY262171 NJU262170:NJU262171 NTQ262170:NTQ262171 ODM262170:ODM262171 ONI262170:ONI262171 OXE262170:OXE262171 PHA262170:PHA262171 PQW262170:PQW262171 QAS262170:QAS262171 QKO262170:QKO262171 QUK262170:QUK262171 REG262170:REG262171 ROC262170:ROC262171 RXY262170:RXY262171 SHU262170:SHU262171 SRQ262170:SRQ262171 TBM262170:TBM262171 TLI262170:TLI262171 TVE262170:TVE262171 UFA262170:UFA262171 UOW262170:UOW262171 UYS262170:UYS262171 VIO262170:VIO262171 VSK262170:VSK262171 WCG262170:WCG262171 WMC262170:WMC262171 WVY262170:WVY262171 F327706:F327707 JM327706:JM327707 TI327706:TI327707 ADE327706:ADE327707 ANA327706:ANA327707 AWW327706:AWW327707 BGS327706:BGS327707 BQO327706:BQO327707 CAK327706:CAK327707 CKG327706:CKG327707 CUC327706:CUC327707 DDY327706:DDY327707 DNU327706:DNU327707 DXQ327706:DXQ327707 EHM327706:EHM327707 ERI327706:ERI327707 FBE327706:FBE327707 FLA327706:FLA327707 FUW327706:FUW327707 GES327706:GES327707 GOO327706:GOO327707 GYK327706:GYK327707 HIG327706:HIG327707 HSC327706:HSC327707 IBY327706:IBY327707 ILU327706:ILU327707 IVQ327706:IVQ327707 JFM327706:JFM327707 JPI327706:JPI327707 JZE327706:JZE327707 KJA327706:KJA327707 KSW327706:KSW327707 LCS327706:LCS327707 LMO327706:LMO327707 LWK327706:LWK327707 MGG327706:MGG327707 MQC327706:MQC327707 MZY327706:MZY327707 NJU327706:NJU327707 NTQ327706:NTQ327707 ODM327706:ODM327707 ONI327706:ONI327707 OXE327706:OXE327707 PHA327706:PHA327707 PQW327706:PQW327707 QAS327706:QAS327707 QKO327706:QKO327707 QUK327706:QUK327707 REG327706:REG327707 ROC327706:ROC327707 RXY327706:RXY327707 SHU327706:SHU327707 SRQ327706:SRQ327707 TBM327706:TBM327707 TLI327706:TLI327707 TVE327706:TVE327707 UFA327706:UFA327707 UOW327706:UOW327707 UYS327706:UYS327707 VIO327706:VIO327707 VSK327706:VSK327707 WCG327706:WCG327707 WMC327706:WMC327707 WVY327706:WVY327707 F393242:F393243 JM393242:JM393243 TI393242:TI393243 ADE393242:ADE393243 ANA393242:ANA393243 AWW393242:AWW393243 BGS393242:BGS393243 BQO393242:BQO393243 CAK393242:CAK393243 CKG393242:CKG393243 CUC393242:CUC393243 DDY393242:DDY393243 DNU393242:DNU393243 DXQ393242:DXQ393243 EHM393242:EHM393243 ERI393242:ERI393243 FBE393242:FBE393243 FLA393242:FLA393243 FUW393242:FUW393243 GES393242:GES393243 GOO393242:GOO393243 GYK393242:GYK393243 HIG393242:HIG393243 HSC393242:HSC393243 IBY393242:IBY393243 ILU393242:ILU393243 IVQ393242:IVQ393243 JFM393242:JFM393243 JPI393242:JPI393243 JZE393242:JZE393243 KJA393242:KJA393243 KSW393242:KSW393243 LCS393242:LCS393243 LMO393242:LMO393243 LWK393242:LWK393243 MGG393242:MGG393243 MQC393242:MQC393243 MZY393242:MZY393243 NJU393242:NJU393243 NTQ393242:NTQ393243 ODM393242:ODM393243 ONI393242:ONI393243 OXE393242:OXE393243 PHA393242:PHA393243 PQW393242:PQW393243 QAS393242:QAS393243 QKO393242:QKO393243 QUK393242:QUK393243 REG393242:REG393243 ROC393242:ROC393243 RXY393242:RXY393243 SHU393242:SHU393243 SRQ393242:SRQ393243 TBM393242:TBM393243 TLI393242:TLI393243 TVE393242:TVE393243 UFA393242:UFA393243 UOW393242:UOW393243 UYS393242:UYS393243 VIO393242:VIO393243 VSK393242:VSK393243 WCG393242:WCG393243 WMC393242:WMC393243 WVY393242:WVY393243 F458778:F458779 JM458778:JM458779 TI458778:TI458779 ADE458778:ADE458779 ANA458778:ANA458779 AWW458778:AWW458779 BGS458778:BGS458779 BQO458778:BQO458779 CAK458778:CAK458779 CKG458778:CKG458779 CUC458778:CUC458779 DDY458778:DDY458779 DNU458778:DNU458779 DXQ458778:DXQ458779 EHM458778:EHM458779 ERI458778:ERI458779 FBE458778:FBE458779 FLA458778:FLA458779 FUW458778:FUW458779 GES458778:GES458779 GOO458778:GOO458779 GYK458778:GYK458779 HIG458778:HIG458779 HSC458778:HSC458779 IBY458778:IBY458779 ILU458778:ILU458779 IVQ458778:IVQ458779 JFM458778:JFM458779 JPI458778:JPI458779 JZE458778:JZE458779 KJA458778:KJA458779 KSW458778:KSW458779 LCS458778:LCS458779 LMO458778:LMO458779 LWK458778:LWK458779 MGG458778:MGG458779 MQC458778:MQC458779 MZY458778:MZY458779 NJU458778:NJU458779 NTQ458778:NTQ458779 ODM458778:ODM458779 ONI458778:ONI458779 OXE458778:OXE458779 PHA458778:PHA458779 PQW458778:PQW458779 QAS458778:QAS458779 QKO458778:QKO458779 QUK458778:QUK458779 REG458778:REG458779 ROC458778:ROC458779 RXY458778:RXY458779 SHU458778:SHU458779 SRQ458778:SRQ458779 TBM458778:TBM458779 TLI458778:TLI458779 TVE458778:TVE458779 UFA458778:UFA458779 UOW458778:UOW458779 UYS458778:UYS458779 VIO458778:VIO458779 VSK458778:VSK458779 WCG458778:WCG458779 WMC458778:WMC458779 WVY458778:WVY458779 F524314:F524315 JM524314:JM524315 TI524314:TI524315 ADE524314:ADE524315 ANA524314:ANA524315 AWW524314:AWW524315 BGS524314:BGS524315 BQO524314:BQO524315 CAK524314:CAK524315 CKG524314:CKG524315 CUC524314:CUC524315 DDY524314:DDY524315 DNU524314:DNU524315 DXQ524314:DXQ524315 EHM524314:EHM524315 ERI524314:ERI524315 FBE524314:FBE524315 FLA524314:FLA524315 FUW524314:FUW524315 GES524314:GES524315 GOO524314:GOO524315 GYK524314:GYK524315 HIG524314:HIG524315 HSC524314:HSC524315 IBY524314:IBY524315 ILU524314:ILU524315 IVQ524314:IVQ524315 JFM524314:JFM524315 JPI524314:JPI524315 JZE524314:JZE524315 KJA524314:KJA524315 KSW524314:KSW524315 LCS524314:LCS524315 LMO524314:LMO524315 LWK524314:LWK524315 MGG524314:MGG524315 MQC524314:MQC524315 MZY524314:MZY524315 NJU524314:NJU524315 NTQ524314:NTQ524315 ODM524314:ODM524315 ONI524314:ONI524315 OXE524314:OXE524315 PHA524314:PHA524315 PQW524314:PQW524315 QAS524314:QAS524315 QKO524314:QKO524315 QUK524314:QUK524315 REG524314:REG524315 ROC524314:ROC524315 RXY524314:RXY524315 SHU524314:SHU524315 SRQ524314:SRQ524315 TBM524314:TBM524315 TLI524314:TLI524315 TVE524314:TVE524315 UFA524314:UFA524315 UOW524314:UOW524315 UYS524314:UYS524315 VIO524314:VIO524315 VSK524314:VSK524315 WCG524314:WCG524315 WMC524314:WMC524315 WVY524314:WVY524315 F589850:F589851 JM589850:JM589851 TI589850:TI589851 ADE589850:ADE589851 ANA589850:ANA589851 AWW589850:AWW589851 BGS589850:BGS589851 BQO589850:BQO589851 CAK589850:CAK589851 CKG589850:CKG589851 CUC589850:CUC589851 DDY589850:DDY589851 DNU589850:DNU589851 DXQ589850:DXQ589851 EHM589850:EHM589851 ERI589850:ERI589851 FBE589850:FBE589851 FLA589850:FLA589851 FUW589850:FUW589851 GES589850:GES589851 GOO589850:GOO589851 GYK589850:GYK589851 HIG589850:HIG589851 HSC589850:HSC589851 IBY589850:IBY589851 ILU589850:ILU589851 IVQ589850:IVQ589851 JFM589850:JFM589851 JPI589850:JPI589851 JZE589850:JZE589851 KJA589850:KJA589851 KSW589850:KSW589851 LCS589850:LCS589851 LMO589850:LMO589851 LWK589850:LWK589851 MGG589850:MGG589851 MQC589850:MQC589851 MZY589850:MZY589851 NJU589850:NJU589851 NTQ589850:NTQ589851 ODM589850:ODM589851 ONI589850:ONI589851 OXE589850:OXE589851 PHA589850:PHA589851 PQW589850:PQW589851 QAS589850:QAS589851 QKO589850:QKO589851 QUK589850:QUK589851 REG589850:REG589851 ROC589850:ROC589851 RXY589850:RXY589851 SHU589850:SHU589851 SRQ589850:SRQ589851 TBM589850:TBM589851 TLI589850:TLI589851 TVE589850:TVE589851 UFA589850:UFA589851 UOW589850:UOW589851 UYS589850:UYS589851 VIO589850:VIO589851 VSK589850:VSK589851 WCG589850:WCG589851 WMC589850:WMC589851 WVY589850:WVY589851 F655386:F655387 JM655386:JM655387 TI655386:TI655387 ADE655386:ADE655387 ANA655386:ANA655387 AWW655386:AWW655387 BGS655386:BGS655387 BQO655386:BQO655387 CAK655386:CAK655387 CKG655386:CKG655387 CUC655386:CUC655387 DDY655386:DDY655387 DNU655386:DNU655387 DXQ655386:DXQ655387 EHM655386:EHM655387 ERI655386:ERI655387 FBE655386:FBE655387 FLA655386:FLA655387 FUW655386:FUW655387 GES655386:GES655387 GOO655386:GOO655387 GYK655386:GYK655387 HIG655386:HIG655387 HSC655386:HSC655387 IBY655386:IBY655387 ILU655386:ILU655387 IVQ655386:IVQ655387 JFM655386:JFM655387 JPI655386:JPI655387 JZE655386:JZE655387 KJA655386:KJA655387 KSW655386:KSW655387 LCS655386:LCS655387 LMO655386:LMO655387 LWK655386:LWK655387 MGG655386:MGG655387 MQC655386:MQC655387 MZY655386:MZY655387 NJU655386:NJU655387 NTQ655386:NTQ655387 ODM655386:ODM655387 ONI655386:ONI655387 OXE655386:OXE655387 PHA655386:PHA655387 PQW655386:PQW655387 QAS655386:QAS655387 QKO655386:QKO655387 QUK655386:QUK655387 REG655386:REG655387 ROC655386:ROC655387 RXY655386:RXY655387 SHU655386:SHU655387 SRQ655386:SRQ655387 TBM655386:TBM655387 TLI655386:TLI655387 TVE655386:TVE655387 UFA655386:UFA655387 UOW655386:UOW655387 UYS655386:UYS655387 VIO655386:VIO655387 VSK655386:VSK655387 WCG655386:WCG655387 WMC655386:WMC655387 WVY655386:WVY655387 F720922:F720923 JM720922:JM720923 TI720922:TI720923 ADE720922:ADE720923 ANA720922:ANA720923 AWW720922:AWW720923 BGS720922:BGS720923 BQO720922:BQO720923 CAK720922:CAK720923 CKG720922:CKG720923 CUC720922:CUC720923 DDY720922:DDY720923 DNU720922:DNU720923 DXQ720922:DXQ720923 EHM720922:EHM720923 ERI720922:ERI720923 FBE720922:FBE720923 FLA720922:FLA720923 FUW720922:FUW720923 GES720922:GES720923 GOO720922:GOO720923 GYK720922:GYK720923 HIG720922:HIG720923 HSC720922:HSC720923 IBY720922:IBY720923 ILU720922:ILU720923 IVQ720922:IVQ720923 JFM720922:JFM720923 JPI720922:JPI720923 JZE720922:JZE720923 KJA720922:KJA720923 KSW720922:KSW720923 LCS720922:LCS720923 LMO720922:LMO720923 LWK720922:LWK720923 MGG720922:MGG720923 MQC720922:MQC720923 MZY720922:MZY720923 NJU720922:NJU720923 NTQ720922:NTQ720923 ODM720922:ODM720923 ONI720922:ONI720923 OXE720922:OXE720923 PHA720922:PHA720923 PQW720922:PQW720923 QAS720922:QAS720923 QKO720922:QKO720923 QUK720922:QUK720923 REG720922:REG720923 ROC720922:ROC720923 RXY720922:RXY720923 SHU720922:SHU720923 SRQ720922:SRQ720923 TBM720922:TBM720923 TLI720922:TLI720923 TVE720922:TVE720923 UFA720922:UFA720923 UOW720922:UOW720923 UYS720922:UYS720923 VIO720922:VIO720923 VSK720922:VSK720923 WCG720922:WCG720923 WMC720922:WMC720923 WVY720922:WVY720923 F786458:F786459 JM786458:JM786459 TI786458:TI786459 ADE786458:ADE786459 ANA786458:ANA786459 AWW786458:AWW786459 BGS786458:BGS786459 BQO786458:BQO786459 CAK786458:CAK786459 CKG786458:CKG786459 CUC786458:CUC786459 DDY786458:DDY786459 DNU786458:DNU786459 DXQ786458:DXQ786459 EHM786458:EHM786459 ERI786458:ERI786459 FBE786458:FBE786459 FLA786458:FLA786459 FUW786458:FUW786459 GES786458:GES786459 GOO786458:GOO786459 GYK786458:GYK786459 HIG786458:HIG786459 HSC786458:HSC786459 IBY786458:IBY786459 ILU786458:ILU786459 IVQ786458:IVQ786459 JFM786458:JFM786459 JPI786458:JPI786459 JZE786458:JZE786459 KJA786458:KJA786459 KSW786458:KSW786459 LCS786458:LCS786459 LMO786458:LMO786459 LWK786458:LWK786459 MGG786458:MGG786459 MQC786458:MQC786459 MZY786458:MZY786459 NJU786458:NJU786459 NTQ786458:NTQ786459 ODM786458:ODM786459 ONI786458:ONI786459 OXE786458:OXE786459 PHA786458:PHA786459 PQW786458:PQW786459 QAS786458:QAS786459 QKO786458:QKO786459 QUK786458:QUK786459 REG786458:REG786459 ROC786458:ROC786459 RXY786458:RXY786459 SHU786458:SHU786459 SRQ786458:SRQ786459 TBM786458:TBM786459 TLI786458:TLI786459 TVE786458:TVE786459 UFA786458:UFA786459 UOW786458:UOW786459 UYS786458:UYS786459 VIO786458:VIO786459 VSK786458:VSK786459 WCG786458:WCG786459 WMC786458:WMC786459 WVY786458:WVY786459 F851994:F851995 JM851994:JM851995 TI851994:TI851995 ADE851994:ADE851995 ANA851994:ANA851995 AWW851994:AWW851995 BGS851994:BGS851995 BQO851994:BQO851995 CAK851994:CAK851995 CKG851994:CKG851995 CUC851994:CUC851995 DDY851994:DDY851995 DNU851994:DNU851995 DXQ851994:DXQ851995 EHM851994:EHM851995 ERI851994:ERI851995 FBE851994:FBE851995 FLA851994:FLA851995 FUW851994:FUW851995 GES851994:GES851995 GOO851994:GOO851995 GYK851994:GYK851995 HIG851994:HIG851995 HSC851994:HSC851995 IBY851994:IBY851995 ILU851994:ILU851995 IVQ851994:IVQ851995 JFM851994:JFM851995 JPI851994:JPI851995 JZE851994:JZE851995 KJA851994:KJA851995 KSW851994:KSW851995 LCS851994:LCS851995 LMO851994:LMO851995 LWK851994:LWK851995 MGG851994:MGG851995 MQC851994:MQC851995 MZY851994:MZY851995 NJU851994:NJU851995 NTQ851994:NTQ851995 ODM851994:ODM851995 ONI851994:ONI851995 OXE851994:OXE851995 PHA851994:PHA851995 PQW851994:PQW851995 QAS851994:QAS851995 QKO851994:QKO851995 QUK851994:QUK851995 REG851994:REG851995 ROC851994:ROC851995 RXY851994:RXY851995 SHU851994:SHU851995 SRQ851994:SRQ851995 TBM851994:TBM851995 TLI851994:TLI851995 TVE851994:TVE851995 UFA851994:UFA851995 UOW851994:UOW851995 UYS851994:UYS851995 VIO851994:VIO851995 VSK851994:VSK851995 WCG851994:WCG851995 WMC851994:WMC851995 WVY851994:WVY851995 F917530:F917531 JM917530:JM917531 TI917530:TI917531 ADE917530:ADE917531 ANA917530:ANA917531 AWW917530:AWW917531 BGS917530:BGS917531 BQO917530:BQO917531 CAK917530:CAK917531 CKG917530:CKG917531 CUC917530:CUC917531 DDY917530:DDY917531 DNU917530:DNU917531 DXQ917530:DXQ917531 EHM917530:EHM917531 ERI917530:ERI917531 FBE917530:FBE917531 FLA917530:FLA917531 FUW917530:FUW917531 GES917530:GES917531 GOO917530:GOO917531 GYK917530:GYK917531 HIG917530:HIG917531 HSC917530:HSC917531 IBY917530:IBY917531 ILU917530:ILU917531 IVQ917530:IVQ917531 JFM917530:JFM917531 JPI917530:JPI917531 JZE917530:JZE917531 KJA917530:KJA917531 KSW917530:KSW917531 LCS917530:LCS917531 LMO917530:LMO917531 LWK917530:LWK917531 MGG917530:MGG917531 MQC917530:MQC917531 MZY917530:MZY917531 NJU917530:NJU917531 NTQ917530:NTQ917531 ODM917530:ODM917531 ONI917530:ONI917531 OXE917530:OXE917531 PHA917530:PHA917531 PQW917530:PQW917531 QAS917530:QAS917531 QKO917530:QKO917531 QUK917530:QUK917531 REG917530:REG917531 ROC917530:ROC917531 RXY917530:RXY917531 SHU917530:SHU917531 SRQ917530:SRQ917531 TBM917530:TBM917531 TLI917530:TLI917531 TVE917530:TVE917531 UFA917530:UFA917531 UOW917530:UOW917531 UYS917530:UYS917531 VIO917530:VIO917531 VSK917530:VSK917531 WCG917530:WCG917531 WMC917530:WMC917531 WVY917530:WVY917531 F983066:F983067 JM983066:JM983067 TI983066:TI983067 ADE983066:ADE983067 ANA983066:ANA983067 AWW983066:AWW983067 BGS983066:BGS983067 BQO983066:BQO983067 CAK983066:CAK983067 CKG983066:CKG983067 CUC983066:CUC983067 DDY983066:DDY983067 DNU983066:DNU983067 DXQ983066:DXQ983067 EHM983066:EHM983067 ERI983066:ERI983067 FBE983066:FBE983067 FLA983066:FLA983067 FUW983066:FUW983067 GES983066:GES983067 GOO983066:GOO983067 GYK983066:GYK983067 HIG983066:HIG983067 HSC983066:HSC983067 IBY983066:IBY983067 ILU983066:ILU983067 IVQ983066:IVQ983067 JFM983066:JFM983067 JPI983066:JPI983067 JZE983066:JZE983067 KJA983066:KJA983067 KSW983066:KSW983067 LCS983066:LCS983067 LMO983066:LMO983067 LWK983066:LWK983067 MGG983066:MGG983067 MQC983066:MQC983067 MZY983066:MZY983067 NJU983066:NJU983067 NTQ983066:NTQ983067 ODM983066:ODM983067 ONI983066:ONI983067 OXE983066:OXE983067 PHA983066:PHA983067 PQW983066:PQW983067 QAS983066:QAS983067 QKO983066:QKO983067 QUK983066:QUK983067 REG983066:REG983067 ROC983066:ROC983067 RXY983066:RXY983067 SHU983066:SHU983067 SRQ983066:SRQ983067 TBM983066:TBM983067 TLI983066:TLI983067 TVE983066:TVE983067 UFA983066:UFA983067 UOW983066:UOW983067 UYS983066:UYS983067 VIO983066:VIO983067 VSK983066:VSK983067 WCG983066:WCG983067 WMC983066:WMC983067 WVY983066:WVY983067 P65566:S65566 JU65566:JX65566 TQ65566:TT65566 ADM65566:ADP65566 ANI65566:ANL65566 AXE65566:AXH65566 BHA65566:BHD65566 BQW65566:BQZ65566 CAS65566:CAV65566 CKO65566:CKR65566 CUK65566:CUN65566 DEG65566:DEJ65566 DOC65566:DOF65566 DXY65566:DYB65566 EHU65566:EHX65566 ERQ65566:ERT65566 FBM65566:FBP65566 FLI65566:FLL65566 FVE65566:FVH65566 GFA65566:GFD65566 GOW65566:GOZ65566 GYS65566:GYV65566 HIO65566:HIR65566 HSK65566:HSN65566 ICG65566:ICJ65566 IMC65566:IMF65566 IVY65566:IWB65566 JFU65566:JFX65566 JPQ65566:JPT65566 JZM65566:JZP65566 KJI65566:KJL65566 KTE65566:KTH65566 LDA65566:LDD65566 LMW65566:LMZ65566 LWS65566:LWV65566 MGO65566:MGR65566 MQK65566:MQN65566 NAG65566:NAJ65566 NKC65566:NKF65566 NTY65566:NUB65566 ODU65566:ODX65566 ONQ65566:ONT65566 OXM65566:OXP65566 PHI65566:PHL65566 PRE65566:PRH65566 QBA65566:QBD65566 QKW65566:QKZ65566 QUS65566:QUV65566 REO65566:RER65566 ROK65566:RON65566 RYG65566:RYJ65566 SIC65566:SIF65566 SRY65566:SSB65566 TBU65566:TBX65566 TLQ65566:TLT65566 TVM65566:TVP65566 UFI65566:UFL65566 UPE65566:UPH65566 UZA65566:UZD65566 VIW65566:VIZ65566 VSS65566:VSV65566 WCO65566:WCR65566 WMK65566:WMN65566 WWG65566:WWJ65566 P131102:S131102 JU131102:JX131102 TQ131102:TT131102 ADM131102:ADP131102 ANI131102:ANL131102 AXE131102:AXH131102 BHA131102:BHD131102 BQW131102:BQZ131102 CAS131102:CAV131102 CKO131102:CKR131102 CUK131102:CUN131102 DEG131102:DEJ131102 DOC131102:DOF131102 DXY131102:DYB131102 EHU131102:EHX131102 ERQ131102:ERT131102 FBM131102:FBP131102 FLI131102:FLL131102 FVE131102:FVH131102 GFA131102:GFD131102 GOW131102:GOZ131102 GYS131102:GYV131102 HIO131102:HIR131102 HSK131102:HSN131102 ICG131102:ICJ131102 IMC131102:IMF131102 IVY131102:IWB131102 JFU131102:JFX131102 JPQ131102:JPT131102 JZM131102:JZP131102 KJI131102:KJL131102 KTE131102:KTH131102 LDA131102:LDD131102 LMW131102:LMZ131102 LWS131102:LWV131102 MGO131102:MGR131102 MQK131102:MQN131102 NAG131102:NAJ131102 NKC131102:NKF131102 NTY131102:NUB131102 ODU131102:ODX131102 ONQ131102:ONT131102 OXM131102:OXP131102 PHI131102:PHL131102 PRE131102:PRH131102 QBA131102:QBD131102 QKW131102:QKZ131102 QUS131102:QUV131102 REO131102:RER131102 ROK131102:RON131102 RYG131102:RYJ131102 SIC131102:SIF131102 SRY131102:SSB131102 TBU131102:TBX131102 TLQ131102:TLT131102 TVM131102:TVP131102 UFI131102:UFL131102 UPE131102:UPH131102 UZA131102:UZD131102 VIW131102:VIZ131102 VSS131102:VSV131102 WCO131102:WCR131102 WMK131102:WMN131102 WWG131102:WWJ131102 P196638:S196638 JU196638:JX196638 TQ196638:TT196638 ADM196638:ADP196638 ANI196638:ANL196638 AXE196638:AXH196638 BHA196638:BHD196638 BQW196638:BQZ196638 CAS196638:CAV196638 CKO196638:CKR196638 CUK196638:CUN196638 DEG196638:DEJ196638 DOC196638:DOF196638 DXY196638:DYB196638 EHU196638:EHX196638 ERQ196638:ERT196638 FBM196638:FBP196638 FLI196638:FLL196638 FVE196638:FVH196638 GFA196638:GFD196638 GOW196638:GOZ196638 GYS196638:GYV196638 HIO196638:HIR196638 HSK196638:HSN196638 ICG196638:ICJ196638 IMC196638:IMF196638 IVY196638:IWB196638 JFU196638:JFX196638 JPQ196638:JPT196638 JZM196638:JZP196638 KJI196638:KJL196638 KTE196638:KTH196638 LDA196638:LDD196638 LMW196638:LMZ196638 LWS196638:LWV196638 MGO196638:MGR196638 MQK196638:MQN196638 NAG196638:NAJ196638 NKC196638:NKF196638 NTY196638:NUB196638 ODU196638:ODX196638 ONQ196638:ONT196638 OXM196638:OXP196638 PHI196638:PHL196638 PRE196638:PRH196638 QBA196638:QBD196638 QKW196638:QKZ196638 QUS196638:QUV196638 REO196638:RER196638 ROK196638:RON196638 RYG196638:RYJ196638 SIC196638:SIF196638 SRY196638:SSB196638 TBU196638:TBX196638 TLQ196638:TLT196638 TVM196638:TVP196638 UFI196638:UFL196638 UPE196638:UPH196638 UZA196638:UZD196638 VIW196638:VIZ196638 VSS196638:VSV196638 WCO196638:WCR196638 WMK196638:WMN196638 WWG196638:WWJ196638 P262174:S262174 JU262174:JX262174 TQ262174:TT262174 ADM262174:ADP262174 ANI262174:ANL262174 AXE262174:AXH262174 BHA262174:BHD262174 BQW262174:BQZ262174 CAS262174:CAV262174 CKO262174:CKR262174 CUK262174:CUN262174 DEG262174:DEJ262174 DOC262174:DOF262174 DXY262174:DYB262174 EHU262174:EHX262174 ERQ262174:ERT262174 FBM262174:FBP262174 FLI262174:FLL262174 FVE262174:FVH262174 GFA262174:GFD262174 GOW262174:GOZ262174 GYS262174:GYV262174 HIO262174:HIR262174 HSK262174:HSN262174 ICG262174:ICJ262174 IMC262174:IMF262174 IVY262174:IWB262174 JFU262174:JFX262174 JPQ262174:JPT262174 JZM262174:JZP262174 KJI262174:KJL262174 KTE262174:KTH262174 LDA262174:LDD262174 LMW262174:LMZ262174 LWS262174:LWV262174 MGO262174:MGR262174 MQK262174:MQN262174 NAG262174:NAJ262174 NKC262174:NKF262174 NTY262174:NUB262174 ODU262174:ODX262174 ONQ262174:ONT262174 OXM262174:OXP262174 PHI262174:PHL262174 PRE262174:PRH262174 QBA262174:QBD262174 QKW262174:QKZ262174 QUS262174:QUV262174 REO262174:RER262174 ROK262174:RON262174 RYG262174:RYJ262174 SIC262174:SIF262174 SRY262174:SSB262174 TBU262174:TBX262174 TLQ262174:TLT262174 TVM262174:TVP262174 UFI262174:UFL262174 UPE262174:UPH262174 UZA262174:UZD262174 VIW262174:VIZ262174 VSS262174:VSV262174 WCO262174:WCR262174 WMK262174:WMN262174 WWG262174:WWJ262174 P327710:S327710 JU327710:JX327710 TQ327710:TT327710 ADM327710:ADP327710 ANI327710:ANL327710 AXE327710:AXH327710 BHA327710:BHD327710 BQW327710:BQZ327710 CAS327710:CAV327710 CKO327710:CKR327710 CUK327710:CUN327710 DEG327710:DEJ327710 DOC327710:DOF327710 DXY327710:DYB327710 EHU327710:EHX327710 ERQ327710:ERT327710 FBM327710:FBP327710 FLI327710:FLL327710 FVE327710:FVH327710 GFA327710:GFD327710 GOW327710:GOZ327710 GYS327710:GYV327710 HIO327710:HIR327710 HSK327710:HSN327710 ICG327710:ICJ327710 IMC327710:IMF327710 IVY327710:IWB327710 JFU327710:JFX327710 JPQ327710:JPT327710 JZM327710:JZP327710 KJI327710:KJL327710 KTE327710:KTH327710 LDA327710:LDD327710 LMW327710:LMZ327710 LWS327710:LWV327710 MGO327710:MGR327710 MQK327710:MQN327710 NAG327710:NAJ327710 NKC327710:NKF327710 NTY327710:NUB327710 ODU327710:ODX327710 ONQ327710:ONT327710 OXM327710:OXP327710 PHI327710:PHL327710 PRE327710:PRH327710 QBA327710:QBD327710 QKW327710:QKZ327710 QUS327710:QUV327710 REO327710:RER327710 ROK327710:RON327710 RYG327710:RYJ327710 SIC327710:SIF327710 SRY327710:SSB327710 TBU327710:TBX327710 TLQ327710:TLT327710 TVM327710:TVP327710 UFI327710:UFL327710 UPE327710:UPH327710 UZA327710:UZD327710 VIW327710:VIZ327710 VSS327710:VSV327710 WCO327710:WCR327710 WMK327710:WMN327710 WWG327710:WWJ327710 P393246:S393246 JU393246:JX393246 TQ393246:TT393246 ADM393246:ADP393246 ANI393246:ANL393246 AXE393246:AXH393246 BHA393246:BHD393246 BQW393246:BQZ393246 CAS393246:CAV393246 CKO393246:CKR393246 CUK393246:CUN393246 DEG393246:DEJ393246 DOC393246:DOF393246 DXY393246:DYB393246 EHU393246:EHX393246 ERQ393246:ERT393246 FBM393246:FBP393246 FLI393246:FLL393246 FVE393246:FVH393246 GFA393246:GFD393246 GOW393246:GOZ393246 GYS393246:GYV393246 HIO393246:HIR393246 HSK393246:HSN393246 ICG393246:ICJ393246 IMC393246:IMF393246 IVY393246:IWB393246 JFU393246:JFX393246 JPQ393246:JPT393246 JZM393246:JZP393246 KJI393246:KJL393246 KTE393246:KTH393246 LDA393246:LDD393246 LMW393246:LMZ393246 LWS393246:LWV393246 MGO393246:MGR393246 MQK393246:MQN393246 NAG393246:NAJ393246 NKC393246:NKF393246 NTY393246:NUB393246 ODU393246:ODX393246 ONQ393246:ONT393246 OXM393246:OXP393246 PHI393246:PHL393246 PRE393246:PRH393246 QBA393246:QBD393246 QKW393246:QKZ393246 QUS393246:QUV393246 REO393246:RER393246 ROK393246:RON393246 RYG393246:RYJ393246 SIC393246:SIF393246 SRY393246:SSB393246 TBU393246:TBX393246 TLQ393246:TLT393246 TVM393246:TVP393246 UFI393246:UFL393246 UPE393246:UPH393246 UZA393246:UZD393246 VIW393246:VIZ393246 VSS393246:VSV393246 WCO393246:WCR393246 WMK393246:WMN393246 WWG393246:WWJ393246 P458782:S458782 JU458782:JX458782 TQ458782:TT458782 ADM458782:ADP458782 ANI458782:ANL458782 AXE458782:AXH458782 BHA458782:BHD458782 BQW458782:BQZ458782 CAS458782:CAV458782 CKO458782:CKR458782 CUK458782:CUN458782 DEG458782:DEJ458782 DOC458782:DOF458782 DXY458782:DYB458782 EHU458782:EHX458782 ERQ458782:ERT458782 FBM458782:FBP458782 FLI458782:FLL458782 FVE458782:FVH458782 GFA458782:GFD458782 GOW458782:GOZ458782 GYS458782:GYV458782 HIO458782:HIR458782 HSK458782:HSN458782 ICG458782:ICJ458782 IMC458782:IMF458782 IVY458782:IWB458782 JFU458782:JFX458782 JPQ458782:JPT458782 JZM458782:JZP458782 KJI458782:KJL458782 KTE458782:KTH458782 LDA458782:LDD458782 LMW458782:LMZ458782 LWS458782:LWV458782 MGO458782:MGR458782 MQK458782:MQN458782 NAG458782:NAJ458782 NKC458782:NKF458782 NTY458782:NUB458782 ODU458782:ODX458782 ONQ458782:ONT458782 OXM458782:OXP458782 PHI458782:PHL458782 PRE458782:PRH458782 QBA458782:QBD458782 QKW458782:QKZ458782 QUS458782:QUV458782 REO458782:RER458782 ROK458782:RON458782 RYG458782:RYJ458782 SIC458782:SIF458782 SRY458782:SSB458782 TBU458782:TBX458782 TLQ458782:TLT458782 TVM458782:TVP458782 UFI458782:UFL458782 UPE458782:UPH458782 UZA458782:UZD458782 VIW458782:VIZ458782 VSS458782:VSV458782 WCO458782:WCR458782 WMK458782:WMN458782 WWG458782:WWJ458782 P524318:S524318 JU524318:JX524318 TQ524318:TT524318 ADM524318:ADP524318 ANI524318:ANL524318 AXE524318:AXH524318 BHA524318:BHD524318 BQW524318:BQZ524318 CAS524318:CAV524318 CKO524318:CKR524318 CUK524318:CUN524318 DEG524318:DEJ524318 DOC524318:DOF524318 DXY524318:DYB524318 EHU524318:EHX524318 ERQ524318:ERT524318 FBM524318:FBP524318 FLI524318:FLL524318 FVE524318:FVH524318 GFA524318:GFD524318 GOW524318:GOZ524318 GYS524318:GYV524318 HIO524318:HIR524318 HSK524318:HSN524318 ICG524318:ICJ524318 IMC524318:IMF524318 IVY524318:IWB524318 JFU524318:JFX524318 JPQ524318:JPT524318 JZM524318:JZP524318 KJI524318:KJL524318 KTE524318:KTH524318 LDA524318:LDD524318 LMW524318:LMZ524318 LWS524318:LWV524318 MGO524318:MGR524318 MQK524318:MQN524318 NAG524318:NAJ524318 NKC524318:NKF524318 NTY524318:NUB524318 ODU524318:ODX524318 ONQ524318:ONT524318 OXM524318:OXP524318 PHI524318:PHL524318 PRE524318:PRH524318 QBA524318:QBD524318 QKW524318:QKZ524318 QUS524318:QUV524318 REO524318:RER524318 ROK524318:RON524318 RYG524318:RYJ524318 SIC524318:SIF524318 SRY524318:SSB524318 TBU524318:TBX524318 TLQ524318:TLT524318 TVM524318:TVP524318 UFI524318:UFL524318 UPE524318:UPH524318 UZA524318:UZD524318 VIW524318:VIZ524318 VSS524318:VSV524318 WCO524318:WCR524318 WMK524318:WMN524318 WWG524318:WWJ524318 P589854:S589854 JU589854:JX589854 TQ589854:TT589854 ADM589854:ADP589854 ANI589854:ANL589854 AXE589854:AXH589854 BHA589854:BHD589854 BQW589854:BQZ589854 CAS589854:CAV589854 CKO589854:CKR589854 CUK589854:CUN589854 DEG589854:DEJ589854 DOC589854:DOF589854 DXY589854:DYB589854 EHU589854:EHX589854 ERQ589854:ERT589854 FBM589854:FBP589854 FLI589854:FLL589854 FVE589854:FVH589854 GFA589854:GFD589854 GOW589854:GOZ589854 GYS589854:GYV589854 HIO589854:HIR589854 HSK589854:HSN589854 ICG589854:ICJ589854 IMC589854:IMF589854 IVY589854:IWB589854 JFU589854:JFX589854 JPQ589854:JPT589854 JZM589854:JZP589854 KJI589854:KJL589854 KTE589854:KTH589854 LDA589854:LDD589854 LMW589854:LMZ589854 LWS589854:LWV589854 MGO589854:MGR589854 MQK589854:MQN589854 NAG589854:NAJ589854 NKC589854:NKF589854 NTY589854:NUB589854 ODU589854:ODX589854 ONQ589854:ONT589854 OXM589854:OXP589854 PHI589854:PHL589854 PRE589854:PRH589854 QBA589854:QBD589854 QKW589854:QKZ589854 QUS589854:QUV589854 REO589854:RER589854 ROK589854:RON589854 RYG589854:RYJ589854 SIC589854:SIF589854 SRY589854:SSB589854 TBU589854:TBX589854 TLQ589854:TLT589854 TVM589854:TVP589854 UFI589854:UFL589854 UPE589854:UPH589854 UZA589854:UZD589854 VIW589854:VIZ589854 VSS589854:VSV589854 WCO589854:WCR589854 WMK589854:WMN589854 WWG589854:WWJ589854 P655390:S655390 JU655390:JX655390 TQ655390:TT655390 ADM655390:ADP655390 ANI655390:ANL655390 AXE655390:AXH655390 BHA655390:BHD655390 BQW655390:BQZ655390 CAS655390:CAV655390 CKO655390:CKR655390 CUK655390:CUN655390 DEG655390:DEJ655390 DOC655390:DOF655390 DXY655390:DYB655390 EHU655390:EHX655390 ERQ655390:ERT655390 FBM655390:FBP655390 FLI655390:FLL655390 FVE655390:FVH655390 GFA655390:GFD655390 GOW655390:GOZ655390 GYS655390:GYV655390 HIO655390:HIR655390 HSK655390:HSN655390 ICG655390:ICJ655390 IMC655390:IMF655390 IVY655390:IWB655390 JFU655390:JFX655390 JPQ655390:JPT655390 JZM655390:JZP655390 KJI655390:KJL655390 KTE655390:KTH655390 LDA655390:LDD655390 LMW655390:LMZ655390 LWS655390:LWV655390 MGO655390:MGR655390 MQK655390:MQN655390 NAG655390:NAJ655390 NKC655390:NKF655390 NTY655390:NUB655390 ODU655390:ODX655390 ONQ655390:ONT655390 OXM655390:OXP655390 PHI655390:PHL655390 PRE655390:PRH655390 QBA655390:QBD655390 QKW655390:QKZ655390 QUS655390:QUV655390 REO655390:RER655390 ROK655390:RON655390 RYG655390:RYJ655390 SIC655390:SIF655390 SRY655390:SSB655390 TBU655390:TBX655390 TLQ655390:TLT655390 TVM655390:TVP655390 UFI655390:UFL655390 UPE655390:UPH655390 UZA655390:UZD655390 VIW655390:VIZ655390 VSS655390:VSV655390 WCO655390:WCR655390 WMK655390:WMN655390 WWG655390:WWJ655390 P720926:S720926 JU720926:JX720926 TQ720926:TT720926 ADM720926:ADP720926 ANI720926:ANL720926 AXE720926:AXH720926 BHA720926:BHD720926 BQW720926:BQZ720926 CAS720926:CAV720926 CKO720926:CKR720926 CUK720926:CUN720926 DEG720926:DEJ720926 DOC720926:DOF720926 DXY720926:DYB720926 EHU720926:EHX720926 ERQ720926:ERT720926 FBM720926:FBP720926 FLI720926:FLL720926 FVE720926:FVH720926 GFA720926:GFD720926 GOW720926:GOZ720926 GYS720926:GYV720926 HIO720926:HIR720926 HSK720926:HSN720926 ICG720926:ICJ720926 IMC720926:IMF720926 IVY720926:IWB720926 JFU720926:JFX720926 JPQ720926:JPT720926 JZM720926:JZP720926 KJI720926:KJL720926 KTE720926:KTH720926 LDA720926:LDD720926 LMW720926:LMZ720926 LWS720926:LWV720926 MGO720926:MGR720926 MQK720926:MQN720926 NAG720926:NAJ720926 NKC720926:NKF720926 NTY720926:NUB720926 ODU720926:ODX720926 ONQ720926:ONT720926 OXM720926:OXP720926 PHI720926:PHL720926 PRE720926:PRH720926 QBA720926:QBD720926 QKW720926:QKZ720926 QUS720926:QUV720926 REO720926:RER720926 ROK720926:RON720926 RYG720926:RYJ720926 SIC720926:SIF720926 SRY720926:SSB720926 TBU720926:TBX720926 TLQ720926:TLT720926 TVM720926:TVP720926 UFI720926:UFL720926 UPE720926:UPH720926 UZA720926:UZD720926 VIW720926:VIZ720926 VSS720926:VSV720926 WCO720926:WCR720926 WMK720926:WMN720926 WWG720926:WWJ720926 P786462:S786462 JU786462:JX786462 TQ786462:TT786462 ADM786462:ADP786462 ANI786462:ANL786462 AXE786462:AXH786462 BHA786462:BHD786462 BQW786462:BQZ786462 CAS786462:CAV786462 CKO786462:CKR786462 CUK786462:CUN786462 DEG786462:DEJ786462 DOC786462:DOF786462 DXY786462:DYB786462 EHU786462:EHX786462 ERQ786462:ERT786462 FBM786462:FBP786462 FLI786462:FLL786462 FVE786462:FVH786462 GFA786462:GFD786462 GOW786462:GOZ786462 GYS786462:GYV786462 HIO786462:HIR786462 HSK786462:HSN786462 ICG786462:ICJ786462 IMC786462:IMF786462 IVY786462:IWB786462 JFU786462:JFX786462 JPQ786462:JPT786462 JZM786462:JZP786462 KJI786462:KJL786462 KTE786462:KTH786462 LDA786462:LDD786462 LMW786462:LMZ786462 LWS786462:LWV786462 MGO786462:MGR786462 MQK786462:MQN786462 NAG786462:NAJ786462 NKC786462:NKF786462 NTY786462:NUB786462 ODU786462:ODX786462 ONQ786462:ONT786462 OXM786462:OXP786462 PHI786462:PHL786462 PRE786462:PRH786462 QBA786462:QBD786462 QKW786462:QKZ786462 QUS786462:QUV786462 REO786462:RER786462 ROK786462:RON786462 RYG786462:RYJ786462 SIC786462:SIF786462 SRY786462:SSB786462 TBU786462:TBX786462 TLQ786462:TLT786462 TVM786462:TVP786462 UFI786462:UFL786462 UPE786462:UPH786462 UZA786462:UZD786462 VIW786462:VIZ786462 VSS786462:VSV786462 WCO786462:WCR786462 WMK786462:WMN786462 WWG786462:WWJ786462 P851998:S851998 JU851998:JX851998 TQ851998:TT851998 ADM851998:ADP851998 ANI851998:ANL851998 AXE851998:AXH851998 BHA851998:BHD851998 BQW851998:BQZ851998 CAS851998:CAV851998 CKO851998:CKR851998 CUK851998:CUN851998 DEG851998:DEJ851998 DOC851998:DOF851998 DXY851998:DYB851998 EHU851998:EHX851998 ERQ851998:ERT851998 FBM851998:FBP851998 FLI851998:FLL851998 FVE851998:FVH851998 GFA851998:GFD851998 GOW851998:GOZ851998 GYS851998:GYV851998 HIO851998:HIR851998 HSK851998:HSN851998 ICG851998:ICJ851998 IMC851998:IMF851998 IVY851998:IWB851998 JFU851998:JFX851998 JPQ851998:JPT851998 JZM851998:JZP851998 KJI851998:KJL851998 KTE851998:KTH851998 LDA851998:LDD851998 LMW851998:LMZ851998 LWS851998:LWV851998 MGO851998:MGR851998 MQK851998:MQN851998 NAG851998:NAJ851998 NKC851998:NKF851998 NTY851998:NUB851998 ODU851998:ODX851998 ONQ851998:ONT851998 OXM851998:OXP851998 PHI851998:PHL851998 PRE851998:PRH851998 QBA851998:QBD851998 QKW851998:QKZ851998 QUS851998:QUV851998 REO851998:RER851998 ROK851998:RON851998 RYG851998:RYJ851998 SIC851998:SIF851998 SRY851998:SSB851998 TBU851998:TBX851998 TLQ851998:TLT851998 TVM851998:TVP851998 UFI851998:UFL851998 UPE851998:UPH851998 UZA851998:UZD851998 VIW851998:VIZ851998 VSS851998:VSV851998 WCO851998:WCR851998 WMK851998:WMN851998 WWG851998:WWJ851998 P917534:S917534 JU917534:JX917534 TQ917534:TT917534 ADM917534:ADP917534 ANI917534:ANL917534 AXE917534:AXH917534 BHA917534:BHD917534 BQW917534:BQZ917534 CAS917534:CAV917534 CKO917534:CKR917534 CUK917534:CUN917534 DEG917534:DEJ917534 DOC917534:DOF917534 DXY917534:DYB917534 EHU917534:EHX917534 ERQ917534:ERT917534 FBM917534:FBP917534 FLI917534:FLL917534 FVE917534:FVH917534 GFA917534:GFD917534 GOW917534:GOZ917534 GYS917534:GYV917534 HIO917534:HIR917534 HSK917534:HSN917534 ICG917534:ICJ917534 IMC917534:IMF917534 IVY917534:IWB917534 JFU917534:JFX917534 JPQ917534:JPT917534 JZM917534:JZP917534 KJI917534:KJL917534 KTE917534:KTH917534 LDA917534:LDD917534 LMW917534:LMZ917534 LWS917534:LWV917534 MGO917534:MGR917534 MQK917534:MQN917534 NAG917534:NAJ917534 NKC917534:NKF917534 NTY917534:NUB917534 ODU917534:ODX917534 ONQ917534:ONT917534 OXM917534:OXP917534 PHI917534:PHL917534 PRE917534:PRH917534 QBA917534:QBD917534 QKW917534:QKZ917534 QUS917534:QUV917534 REO917534:RER917534 ROK917534:RON917534 RYG917534:RYJ917534 SIC917534:SIF917534 SRY917534:SSB917534 TBU917534:TBX917534 TLQ917534:TLT917534 TVM917534:TVP917534 UFI917534:UFL917534 UPE917534:UPH917534 UZA917534:UZD917534 VIW917534:VIZ917534 VSS917534:VSV917534 WCO917534:WCR917534 WMK917534:WMN917534 WWG917534:WWJ917534 P983070:S983070 JU983070:JX983070 TQ983070:TT983070 ADM983070:ADP983070 ANI983070:ANL983070 AXE983070:AXH983070 BHA983070:BHD983070 BQW983070:BQZ983070 CAS983070:CAV983070 CKO983070:CKR983070 CUK983070:CUN983070 DEG983070:DEJ983070 DOC983070:DOF983070 DXY983070:DYB983070 EHU983070:EHX983070 ERQ983070:ERT983070 FBM983070:FBP983070 FLI983070:FLL983070 FVE983070:FVH983070 GFA983070:GFD983070 GOW983070:GOZ983070 GYS983070:GYV983070 HIO983070:HIR983070 HSK983070:HSN983070 ICG983070:ICJ983070 IMC983070:IMF983070 IVY983070:IWB983070 JFU983070:JFX983070 JPQ983070:JPT983070 JZM983070:JZP983070 KJI983070:KJL983070 KTE983070:KTH983070 LDA983070:LDD983070 LMW983070:LMZ983070 LWS983070:LWV983070 MGO983070:MGR983070 MQK983070:MQN983070 NAG983070:NAJ983070 NKC983070:NKF983070 NTY983070:NUB983070 ODU983070:ODX983070 ONQ983070:ONT983070 OXM983070:OXP983070 PHI983070:PHL983070 PRE983070:PRH983070 QBA983070:QBD983070 QKW983070:QKZ983070 QUS983070:QUV983070 REO983070:RER983070 ROK983070:RON983070 RYG983070:RYJ983070 SIC983070:SIF983070 SRY983070:SSB983070 TBU983070:TBX983070 TLQ983070:TLT983070 TVM983070:TVP983070 UFI983070:UFL983070 UPE983070:UPH983070 UZA983070:UZD983070 VIW983070:VIZ983070 VSS983070:VSV983070 WCO983070:WCR983070 WMK983070:WMN983070 WWG983070:WWJ983070 Q65563:S65563 JV65563:JX65563 TR65563:TT65563 ADN65563:ADP65563 ANJ65563:ANL65563 AXF65563:AXH65563 BHB65563:BHD65563 BQX65563:BQZ65563 CAT65563:CAV65563 CKP65563:CKR65563 CUL65563:CUN65563 DEH65563:DEJ65563 DOD65563:DOF65563 DXZ65563:DYB65563 EHV65563:EHX65563 ERR65563:ERT65563 FBN65563:FBP65563 FLJ65563:FLL65563 FVF65563:FVH65563 GFB65563:GFD65563 GOX65563:GOZ65563 GYT65563:GYV65563 HIP65563:HIR65563 HSL65563:HSN65563 ICH65563:ICJ65563 IMD65563:IMF65563 IVZ65563:IWB65563 JFV65563:JFX65563 JPR65563:JPT65563 JZN65563:JZP65563 KJJ65563:KJL65563 KTF65563:KTH65563 LDB65563:LDD65563 LMX65563:LMZ65563 LWT65563:LWV65563 MGP65563:MGR65563 MQL65563:MQN65563 NAH65563:NAJ65563 NKD65563:NKF65563 NTZ65563:NUB65563 ODV65563:ODX65563 ONR65563:ONT65563 OXN65563:OXP65563 PHJ65563:PHL65563 PRF65563:PRH65563 QBB65563:QBD65563 QKX65563:QKZ65563 QUT65563:QUV65563 REP65563:RER65563 ROL65563:RON65563 RYH65563:RYJ65563 SID65563:SIF65563 SRZ65563:SSB65563 TBV65563:TBX65563 TLR65563:TLT65563 TVN65563:TVP65563 UFJ65563:UFL65563 UPF65563:UPH65563 UZB65563:UZD65563 VIX65563:VIZ65563 VST65563:VSV65563 WCP65563:WCR65563 WML65563:WMN65563 WWH65563:WWJ65563 Q131099:S131099 JV131099:JX131099 TR131099:TT131099 ADN131099:ADP131099 ANJ131099:ANL131099 AXF131099:AXH131099 BHB131099:BHD131099 BQX131099:BQZ131099 CAT131099:CAV131099 CKP131099:CKR131099 CUL131099:CUN131099 DEH131099:DEJ131099 DOD131099:DOF131099 DXZ131099:DYB131099 EHV131099:EHX131099 ERR131099:ERT131099 FBN131099:FBP131099 FLJ131099:FLL131099 FVF131099:FVH131099 GFB131099:GFD131099 GOX131099:GOZ131099 GYT131099:GYV131099 HIP131099:HIR131099 HSL131099:HSN131099 ICH131099:ICJ131099 IMD131099:IMF131099 IVZ131099:IWB131099 JFV131099:JFX131099 JPR131099:JPT131099 JZN131099:JZP131099 KJJ131099:KJL131099 KTF131099:KTH131099 LDB131099:LDD131099 LMX131099:LMZ131099 LWT131099:LWV131099 MGP131099:MGR131099 MQL131099:MQN131099 NAH131099:NAJ131099 NKD131099:NKF131099 NTZ131099:NUB131099 ODV131099:ODX131099 ONR131099:ONT131099 OXN131099:OXP131099 PHJ131099:PHL131099 PRF131099:PRH131099 QBB131099:QBD131099 QKX131099:QKZ131099 QUT131099:QUV131099 REP131099:RER131099 ROL131099:RON131099 RYH131099:RYJ131099 SID131099:SIF131099 SRZ131099:SSB131099 TBV131099:TBX131099 TLR131099:TLT131099 TVN131099:TVP131099 UFJ131099:UFL131099 UPF131099:UPH131099 UZB131099:UZD131099 VIX131099:VIZ131099 VST131099:VSV131099 WCP131099:WCR131099 WML131099:WMN131099 WWH131099:WWJ131099 Q196635:S196635 JV196635:JX196635 TR196635:TT196635 ADN196635:ADP196635 ANJ196635:ANL196635 AXF196635:AXH196635 BHB196635:BHD196635 BQX196635:BQZ196635 CAT196635:CAV196635 CKP196635:CKR196635 CUL196635:CUN196635 DEH196635:DEJ196635 DOD196635:DOF196635 DXZ196635:DYB196635 EHV196635:EHX196635 ERR196635:ERT196635 FBN196635:FBP196635 FLJ196635:FLL196635 FVF196635:FVH196635 GFB196635:GFD196635 GOX196635:GOZ196635 GYT196635:GYV196635 HIP196635:HIR196635 HSL196635:HSN196635 ICH196635:ICJ196635 IMD196635:IMF196635 IVZ196635:IWB196635 JFV196635:JFX196635 JPR196635:JPT196635 JZN196635:JZP196635 KJJ196635:KJL196635 KTF196635:KTH196635 LDB196635:LDD196635 LMX196635:LMZ196635 LWT196635:LWV196635 MGP196635:MGR196635 MQL196635:MQN196635 NAH196635:NAJ196635 NKD196635:NKF196635 NTZ196635:NUB196635 ODV196635:ODX196635 ONR196635:ONT196635 OXN196635:OXP196635 PHJ196635:PHL196635 PRF196635:PRH196635 QBB196635:QBD196635 QKX196635:QKZ196635 QUT196635:QUV196635 REP196635:RER196635 ROL196635:RON196635 RYH196635:RYJ196635 SID196635:SIF196635 SRZ196635:SSB196635 TBV196635:TBX196635 TLR196635:TLT196635 TVN196635:TVP196635 UFJ196635:UFL196635 UPF196635:UPH196635 UZB196635:UZD196635 VIX196635:VIZ196635 VST196635:VSV196635 WCP196635:WCR196635 WML196635:WMN196635 WWH196635:WWJ196635 Q262171:S262171 JV262171:JX262171 TR262171:TT262171 ADN262171:ADP262171 ANJ262171:ANL262171 AXF262171:AXH262171 BHB262171:BHD262171 BQX262171:BQZ262171 CAT262171:CAV262171 CKP262171:CKR262171 CUL262171:CUN262171 DEH262171:DEJ262171 DOD262171:DOF262171 DXZ262171:DYB262171 EHV262171:EHX262171 ERR262171:ERT262171 FBN262171:FBP262171 FLJ262171:FLL262171 FVF262171:FVH262171 GFB262171:GFD262171 GOX262171:GOZ262171 GYT262171:GYV262171 HIP262171:HIR262171 HSL262171:HSN262171 ICH262171:ICJ262171 IMD262171:IMF262171 IVZ262171:IWB262171 JFV262171:JFX262171 JPR262171:JPT262171 JZN262171:JZP262171 KJJ262171:KJL262171 KTF262171:KTH262171 LDB262171:LDD262171 LMX262171:LMZ262171 LWT262171:LWV262171 MGP262171:MGR262171 MQL262171:MQN262171 NAH262171:NAJ262171 NKD262171:NKF262171 NTZ262171:NUB262171 ODV262171:ODX262171 ONR262171:ONT262171 OXN262171:OXP262171 PHJ262171:PHL262171 PRF262171:PRH262171 QBB262171:QBD262171 QKX262171:QKZ262171 QUT262171:QUV262171 REP262171:RER262171 ROL262171:RON262171 RYH262171:RYJ262171 SID262171:SIF262171 SRZ262171:SSB262171 TBV262171:TBX262171 TLR262171:TLT262171 TVN262171:TVP262171 UFJ262171:UFL262171 UPF262171:UPH262171 UZB262171:UZD262171 VIX262171:VIZ262171 VST262171:VSV262171 WCP262171:WCR262171 WML262171:WMN262171 WWH262171:WWJ262171 Q327707:S327707 JV327707:JX327707 TR327707:TT327707 ADN327707:ADP327707 ANJ327707:ANL327707 AXF327707:AXH327707 BHB327707:BHD327707 BQX327707:BQZ327707 CAT327707:CAV327707 CKP327707:CKR327707 CUL327707:CUN327707 DEH327707:DEJ327707 DOD327707:DOF327707 DXZ327707:DYB327707 EHV327707:EHX327707 ERR327707:ERT327707 FBN327707:FBP327707 FLJ327707:FLL327707 FVF327707:FVH327707 GFB327707:GFD327707 GOX327707:GOZ327707 GYT327707:GYV327707 HIP327707:HIR327707 HSL327707:HSN327707 ICH327707:ICJ327707 IMD327707:IMF327707 IVZ327707:IWB327707 JFV327707:JFX327707 JPR327707:JPT327707 JZN327707:JZP327707 KJJ327707:KJL327707 KTF327707:KTH327707 LDB327707:LDD327707 LMX327707:LMZ327707 LWT327707:LWV327707 MGP327707:MGR327707 MQL327707:MQN327707 NAH327707:NAJ327707 NKD327707:NKF327707 NTZ327707:NUB327707 ODV327707:ODX327707 ONR327707:ONT327707 OXN327707:OXP327707 PHJ327707:PHL327707 PRF327707:PRH327707 QBB327707:QBD327707 QKX327707:QKZ327707 QUT327707:QUV327707 REP327707:RER327707 ROL327707:RON327707 RYH327707:RYJ327707 SID327707:SIF327707 SRZ327707:SSB327707 TBV327707:TBX327707 TLR327707:TLT327707 TVN327707:TVP327707 UFJ327707:UFL327707 UPF327707:UPH327707 UZB327707:UZD327707 VIX327707:VIZ327707 VST327707:VSV327707 WCP327707:WCR327707 WML327707:WMN327707 WWH327707:WWJ327707 Q393243:S393243 JV393243:JX393243 TR393243:TT393243 ADN393243:ADP393243 ANJ393243:ANL393243 AXF393243:AXH393243 BHB393243:BHD393243 BQX393243:BQZ393243 CAT393243:CAV393243 CKP393243:CKR393243 CUL393243:CUN393243 DEH393243:DEJ393243 DOD393243:DOF393243 DXZ393243:DYB393243 EHV393243:EHX393243 ERR393243:ERT393243 FBN393243:FBP393243 FLJ393243:FLL393243 FVF393243:FVH393243 GFB393243:GFD393243 GOX393243:GOZ393243 GYT393243:GYV393243 HIP393243:HIR393243 HSL393243:HSN393243 ICH393243:ICJ393243 IMD393243:IMF393243 IVZ393243:IWB393243 JFV393243:JFX393243 JPR393243:JPT393243 JZN393243:JZP393243 KJJ393243:KJL393243 KTF393243:KTH393243 LDB393243:LDD393243 LMX393243:LMZ393243 LWT393243:LWV393243 MGP393243:MGR393243 MQL393243:MQN393243 NAH393243:NAJ393243 NKD393243:NKF393243 NTZ393243:NUB393243 ODV393243:ODX393243 ONR393243:ONT393243 OXN393243:OXP393243 PHJ393243:PHL393243 PRF393243:PRH393243 QBB393243:QBD393243 QKX393243:QKZ393243 QUT393243:QUV393243 REP393243:RER393243 ROL393243:RON393243 RYH393243:RYJ393243 SID393243:SIF393243 SRZ393243:SSB393243 TBV393243:TBX393243 TLR393243:TLT393243 TVN393243:TVP393243 UFJ393243:UFL393243 UPF393243:UPH393243 UZB393243:UZD393243 VIX393243:VIZ393243 VST393243:VSV393243 WCP393243:WCR393243 WML393243:WMN393243 WWH393243:WWJ393243 Q458779:S458779 JV458779:JX458779 TR458779:TT458779 ADN458779:ADP458779 ANJ458779:ANL458779 AXF458779:AXH458779 BHB458779:BHD458779 BQX458779:BQZ458779 CAT458779:CAV458779 CKP458779:CKR458779 CUL458779:CUN458779 DEH458779:DEJ458779 DOD458779:DOF458779 DXZ458779:DYB458779 EHV458779:EHX458779 ERR458779:ERT458779 FBN458779:FBP458779 FLJ458779:FLL458779 FVF458779:FVH458779 GFB458779:GFD458779 GOX458779:GOZ458779 GYT458779:GYV458779 HIP458779:HIR458779 HSL458779:HSN458779 ICH458779:ICJ458779 IMD458779:IMF458779 IVZ458779:IWB458779 JFV458779:JFX458779 JPR458779:JPT458779 JZN458779:JZP458779 KJJ458779:KJL458779 KTF458779:KTH458779 LDB458779:LDD458779 LMX458779:LMZ458779 LWT458779:LWV458779 MGP458779:MGR458779 MQL458779:MQN458779 NAH458779:NAJ458779 NKD458779:NKF458779 NTZ458779:NUB458779 ODV458779:ODX458779 ONR458779:ONT458779 OXN458779:OXP458779 PHJ458779:PHL458779 PRF458779:PRH458779 QBB458779:QBD458779 QKX458779:QKZ458779 QUT458779:QUV458779 REP458779:RER458779 ROL458779:RON458779 RYH458779:RYJ458779 SID458779:SIF458779 SRZ458779:SSB458779 TBV458779:TBX458779 TLR458779:TLT458779 TVN458779:TVP458779 UFJ458779:UFL458779 UPF458779:UPH458779 UZB458779:UZD458779 VIX458779:VIZ458779 VST458779:VSV458779 WCP458779:WCR458779 WML458779:WMN458779 WWH458779:WWJ458779 Q524315:S524315 JV524315:JX524315 TR524315:TT524315 ADN524315:ADP524315 ANJ524315:ANL524315 AXF524315:AXH524315 BHB524315:BHD524315 BQX524315:BQZ524315 CAT524315:CAV524315 CKP524315:CKR524315 CUL524315:CUN524315 DEH524315:DEJ524315 DOD524315:DOF524315 DXZ524315:DYB524315 EHV524315:EHX524315 ERR524315:ERT524315 FBN524315:FBP524315 FLJ524315:FLL524315 FVF524315:FVH524315 GFB524315:GFD524315 GOX524315:GOZ524315 GYT524315:GYV524315 HIP524315:HIR524315 HSL524315:HSN524315 ICH524315:ICJ524315 IMD524315:IMF524315 IVZ524315:IWB524315 JFV524315:JFX524315 JPR524315:JPT524315 JZN524315:JZP524315 KJJ524315:KJL524315 KTF524315:KTH524315 LDB524315:LDD524315 LMX524315:LMZ524315 LWT524315:LWV524315 MGP524315:MGR524315 MQL524315:MQN524315 NAH524315:NAJ524315 NKD524315:NKF524315 NTZ524315:NUB524315 ODV524315:ODX524315 ONR524315:ONT524315 OXN524315:OXP524315 PHJ524315:PHL524315 PRF524315:PRH524315 QBB524315:QBD524315 QKX524315:QKZ524315 QUT524315:QUV524315 REP524315:RER524315 ROL524315:RON524315 RYH524315:RYJ524315 SID524315:SIF524315 SRZ524315:SSB524315 TBV524315:TBX524315 TLR524315:TLT524315 TVN524315:TVP524315 UFJ524315:UFL524315 UPF524315:UPH524315 UZB524315:UZD524315 VIX524315:VIZ524315 VST524315:VSV524315 WCP524315:WCR524315 WML524315:WMN524315 WWH524315:WWJ524315 Q589851:S589851 JV589851:JX589851 TR589851:TT589851 ADN589851:ADP589851 ANJ589851:ANL589851 AXF589851:AXH589851 BHB589851:BHD589851 BQX589851:BQZ589851 CAT589851:CAV589851 CKP589851:CKR589851 CUL589851:CUN589851 DEH589851:DEJ589851 DOD589851:DOF589851 DXZ589851:DYB589851 EHV589851:EHX589851 ERR589851:ERT589851 FBN589851:FBP589851 FLJ589851:FLL589851 FVF589851:FVH589851 GFB589851:GFD589851 GOX589851:GOZ589851 GYT589851:GYV589851 HIP589851:HIR589851 HSL589851:HSN589851 ICH589851:ICJ589851 IMD589851:IMF589851 IVZ589851:IWB589851 JFV589851:JFX589851 JPR589851:JPT589851 JZN589851:JZP589851 KJJ589851:KJL589851 KTF589851:KTH589851 LDB589851:LDD589851 LMX589851:LMZ589851 LWT589851:LWV589851 MGP589851:MGR589851 MQL589851:MQN589851 NAH589851:NAJ589851 NKD589851:NKF589851 NTZ589851:NUB589851 ODV589851:ODX589851 ONR589851:ONT589851 OXN589851:OXP589851 PHJ589851:PHL589851 PRF589851:PRH589851 QBB589851:QBD589851 QKX589851:QKZ589851 QUT589851:QUV589851 REP589851:RER589851 ROL589851:RON589851 RYH589851:RYJ589851 SID589851:SIF589851 SRZ589851:SSB589851 TBV589851:TBX589851 TLR589851:TLT589851 TVN589851:TVP589851 UFJ589851:UFL589851 UPF589851:UPH589851 UZB589851:UZD589851 VIX589851:VIZ589851 VST589851:VSV589851 WCP589851:WCR589851 WML589851:WMN589851 WWH589851:WWJ589851 Q655387:S655387 JV655387:JX655387 TR655387:TT655387 ADN655387:ADP655387 ANJ655387:ANL655387 AXF655387:AXH655387 BHB655387:BHD655387 BQX655387:BQZ655387 CAT655387:CAV655387 CKP655387:CKR655387 CUL655387:CUN655387 DEH655387:DEJ655387 DOD655387:DOF655387 DXZ655387:DYB655387 EHV655387:EHX655387 ERR655387:ERT655387 FBN655387:FBP655387 FLJ655387:FLL655387 FVF655387:FVH655387 GFB655387:GFD655387 GOX655387:GOZ655387 GYT655387:GYV655387 HIP655387:HIR655387 HSL655387:HSN655387 ICH655387:ICJ655387 IMD655387:IMF655387 IVZ655387:IWB655387 JFV655387:JFX655387 JPR655387:JPT655387 JZN655387:JZP655387 KJJ655387:KJL655387 KTF655387:KTH655387 LDB655387:LDD655387 LMX655387:LMZ655387 LWT655387:LWV655387 MGP655387:MGR655387 MQL655387:MQN655387 NAH655387:NAJ655387 NKD655387:NKF655387 NTZ655387:NUB655387 ODV655387:ODX655387 ONR655387:ONT655387 OXN655387:OXP655387 PHJ655387:PHL655387 PRF655387:PRH655387 QBB655387:QBD655387 QKX655387:QKZ655387 QUT655387:QUV655387 REP655387:RER655387 ROL655387:RON655387 RYH655387:RYJ655387 SID655387:SIF655387 SRZ655387:SSB655387 TBV655387:TBX655387 TLR655387:TLT655387 TVN655387:TVP655387 UFJ655387:UFL655387 UPF655387:UPH655387 UZB655387:UZD655387 VIX655387:VIZ655387 VST655387:VSV655387 WCP655387:WCR655387 WML655387:WMN655387 WWH655387:WWJ655387 Q720923:S720923 JV720923:JX720923 TR720923:TT720923 ADN720923:ADP720923 ANJ720923:ANL720923 AXF720923:AXH720923 BHB720923:BHD720923 BQX720923:BQZ720923 CAT720923:CAV720923 CKP720923:CKR720923 CUL720923:CUN720923 DEH720923:DEJ720923 DOD720923:DOF720923 DXZ720923:DYB720923 EHV720923:EHX720923 ERR720923:ERT720923 FBN720923:FBP720923 FLJ720923:FLL720923 FVF720923:FVH720923 GFB720923:GFD720923 GOX720923:GOZ720923 GYT720923:GYV720923 HIP720923:HIR720923 HSL720923:HSN720923 ICH720923:ICJ720923 IMD720923:IMF720923 IVZ720923:IWB720923 JFV720923:JFX720923 JPR720923:JPT720923 JZN720923:JZP720923 KJJ720923:KJL720923 KTF720923:KTH720923 LDB720923:LDD720923 LMX720923:LMZ720923 LWT720923:LWV720923 MGP720923:MGR720923 MQL720923:MQN720923 NAH720923:NAJ720923 NKD720923:NKF720923 NTZ720923:NUB720923 ODV720923:ODX720923 ONR720923:ONT720923 OXN720923:OXP720923 PHJ720923:PHL720923 PRF720923:PRH720923 QBB720923:QBD720923 QKX720923:QKZ720923 QUT720923:QUV720923 REP720923:RER720923 ROL720923:RON720923 RYH720923:RYJ720923 SID720923:SIF720923 SRZ720923:SSB720923 TBV720923:TBX720923 TLR720923:TLT720923 TVN720923:TVP720923 UFJ720923:UFL720923 UPF720923:UPH720923 UZB720923:UZD720923 VIX720923:VIZ720923 VST720923:VSV720923 WCP720923:WCR720923 WML720923:WMN720923 WWH720923:WWJ720923 Q786459:S786459 JV786459:JX786459 TR786459:TT786459 ADN786459:ADP786459 ANJ786459:ANL786459 AXF786459:AXH786459 BHB786459:BHD786459 BQX786459:BQZ786459 CAT786459:CAV786459 CKP786459:CKR786459 CUL786459:CUN786459 DEH786459:DEJ786459 DOD786459:DOF786459 DXZ786459:DYB786459 EHV786459:EHX786459 ERR786459:ERT786459 FBN786459:FBP786459 FLJ786459:FLL786459 FVF786459:FVH786459 GFB786459:GFD786459 GOX786459:GOZ786459 GYT786459:GYV786459 HIP786459:HIR786459 HSL786459:HSN786459 ICH786459:ICJ786459 IMD786459:IMF786459 IVZ786459:IWB786459 JFV786459:JFX786459 JPR786459:JPT786459 JZN786459:JZP786459 KJJ786459:KJL786459 KTF786459:KTH786459 LDB786459:LDD786459 LMX786459:LMZ786459 LWT786459:LWV786459 MGP786459:MGR786459 MQL786459:MQN786459 NAH786459:NAJ786459 NKD786459:NKF786459 NTZ786459:NUB786459 ODV786459:ODX786459 ONR786459:ONT786459 OXN786459:OXP786459 PHJ786459:PHL786459 PRF786459:PRH786459 QBB786459:QBD786459 QKX786459:QKZ786459 QUT786459:QUV786459 REP786459:RER786459 ROL786459:RON786459 RYH786459:RYJ786459 SID786459:SIF786459 SRZ786459:SSB786459 TBV786459:TBX786459 TLR786459:TLT786459 TVN786459:TVP786459 UFJ786459:UFL786459 UPF786459:UPH786459 UZB786459:UZD786459 VIX786459:VIZ786459 VST786459:VSV786459 WCP786459:WCR786459 WML786459:WMN786459 WWH786459:WWJ786459 Q851995:S851995 JV851995:JX851995 TR851995:TT851995 ADN851995:ADP851995 ANJ851995:ANL851995 AXF851995:AXH851995 BHB851995:BHD851995 BQX851995:BQZ851995 CAT851995:CAV851995 CKP851995:CKR851995 CUL851995:CUN851995 DEH851995:DEJ851995 DOD851995:DOF851995 DXZ851995:DYB851995 EHV851995:EHX851995 ERR851995:ERT851995 FBN851995:FBP851995 FLJ851995:FLL851995 FVF851995:FVH851995 GFB851995:GFD851995 GOX851995:GOZ851995 GYT851995:GYV851995 HIP851995:HIR851995 HSL851995:HSN851995 ICH851995:ICJ851995 IMD851995:IMF851995 IVZ851995:IWB851995 JFV851995:JFX851995 JPR851995:JPT851995 JZN851995:JZP851995 KJJ851995:KJL851995 KTF851995:KTH851995 LDB851995:LDD851995 LMX851995:LMZ851995 LWT851995:LWV851995 MGP851995:MGR851995 MQL851995:MQN851995 NAH851995:NAJ851995 NKD851995:NKF851995 NTZ851995:NUB851995 ODV851995:ODX851995 ONR851995:ONT851995 OXN851995:OXP851995 PHJ851995:PHL851995 PRF851995:PRH851995 QBB851995:QBD851995 QKX851995:QKZ851995 QUT851995:QUV851995 REP851995:RER851995 ROL851995:RON851995 RYH851995:RYJ851995 SID851995:SIF851995 SRZ851995:SSB851995 TBV851995:TBX851995 TLR851995:TLT851995 TVN851995:TVP851995 UFJ851995:UFL851995 UPF851995:UPH851995 UZB851995:UZD851995 VIX851995:VIZ851995 VST851995:VSV851995 WCP851995:WCR851995 WML851995:WMN851995 WWH851995:WWJ851995 Q917531:S917531 JV917531:JX917531 TR917531:TT917531 ADN917531:ADP917531 ANJ917531:ANL917531 AXF917531:AXH917531 BHB917531:BHD917531 BQX917531:BQZ917531 CAT917531:CAV917531 CKP917531:CKR917531 CUL917531:CUN917531 DEH917531:DEJ917531 DOD917531:DOF917531 DXZ917531:DYB917531 EHV917531:EHX917531 ERR917531:ERT917531 FBN917531:FBP917531 FLJ917531:FLL917531 FVF917531:FVH917531 GFB917531:GFD917531 GOX917531:GOZ917531 GYT917531:GYV917531 HIP917531:HIR917531 HSL917531:HSN917531 ICH917531:ICJ917531 IMD917531:IMF917531 IVZ917531:IWB917531 JFV917531:JFX917531 JPR917531:JPT917531 JZN917531:JZP917531 KJJ917531:KJL917531 KTF917531:KTH917531 LDB917531:LDD917531 LMX917531:LMZ917531 LWT917531:LWV917531 MGP917531:MGR917531 MQL917531:MQN917531 NAH917531:NAJ917531 NKD917531:NKF917531 NTZ917531:NUB917531 ODV917531:ODX917531 ONR917531:ONT917531 OXN917531:OXP917531 PHJ917531:PHL917531 PRF917531:PRH917531 QBB917531:QBD917531 QKX917531:QKZ917531 QUT917531:QUV917531 REP917531:RER917531 ROL917531:RON917531 RYH917531:RYJ917531 SID917531:SIF917531 SRZ917531:SSB917531 TBV917531:TBX917531 TLR917531:TLT917531 TVN917531:TVP917531 UFJ917531:UFL917531 UPF917531:UPH917531 UZB917531:UZD917531 VIX917531:VIZ917531 VST917531:VSV917531 WCP917531:WCR917531 WML917531:WMN917531 WWH917531:WWJ917531 Q983067:S983067 JV983067:JX983067 TR983067:TT983067 ADN983067:ADP983067 ANJ983067:ANL983067 AXF983067:AXH983067 BHB983067:BHD983067 BQX983067:BQZ983067 CAT983067:CAV983067 CKP983067:CKR983067 CUL983067:CUN983067 DEH983067:DEJ983067 DOD983067:DOF983067 DXZ983067:DYB983067 EHV983067:EHX983067 ERR983067:ERT983067 FBN983067:FBP983067 FLJ983067:FLL983067 FVF983067:FVH983067 GFB983067:GFD983067 GOX983067:GOZ983067 GYT983067:GYV983067 HIP983067:HIR983067 HSL983067:HSN983067 ICH983067:ICJ983067 IMD983067:IMF983067 IVZ983067:IWB983067 JFV983067:JFX983067 JPR983067:JPT983067 JZN983067:JZP983067 KJJ983067:KJL983067 KTF983067:KTH983067 LDB983067:LDD983067 LMX983067:LMZ983067 LWT983067:LWV983067 MGP983067:MGR983067 MQL983067:MQN983067 NAH983067:NAJ983067 NKD983067:NKF983067 NTZ983067:NUB983067 ODV983067:ODX983067 ONR983067:ONT983067 OXN983067:OXP983067 PHJ983067:PHL983067 PRF983067:PRH983067 QBB983067:QBD983067 QKX983067:QKZ983067 QUT983067:QUV983067 REP983067:RER983067 ROL983067:RON983067 RYH983067:RYJ983067 SID983067:SIF983067 SRZ983067:SSB983067 TBV983067:TBX983067 TLR983067:TLT983067 TVN983067:TVP983067 UFJ983067:UFL983067 UPF983067:UPH983067 UZB983067:UZD983067 VIX983067:VIZ983067 VST983067:VSV983067 WCP983067:WCR983067 WML983067:WMN983067 WWH983067:WWJ983067 F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F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F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F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F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F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F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F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F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F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F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F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F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F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F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V65566:W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V131102:W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V196638:W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V262174:W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V327710:W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V393246:W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V458782:W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V524318:W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V589854:W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V655390:W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V720926:W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V786462:W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V851998:W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V917534:W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V983070:W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P65562:P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P131098:P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P196634:P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P262170:P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P327706:P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P393242:P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P458778:P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P524314:P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P589850:P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P655386:P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P720922:P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P786458:P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P851994:P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P917530:P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P983066:P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xr:uid="{9296A1FF-B16F-458D-B096-DC114F0E750C}">
      <formula1>"○"</formula1>
      <formula2>0</formula2>
    </dataValidation>
    <dataValidation type="list" operator="equal" allowBlank="1" showErrorMessage="1" errorTitle="入力規則違反" error="リストから選択してください" sqref="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P65554:R65554 JU65554:JW65554 TQ65554:TS65554 ADM65554:ADO65554 ANI65554:ANK65554 AXE65554:AXG65554 BHA65554:BHC65554 BQW65554:BQY65554 CAS65554:CAU65554 CKO65554:CKQ65554 CUK65554:CUM65554 DEG65554:DEI65554 DOC65554:DOE65554 DXY65554:DYA65554 EHU65554:EHW65554 ERQ65554:ERS65554 FBM65554:FBO65554 FLI65554:FLK65554 FVE65554:FVG65554 GFA65554:GFC65554 GOW65554:GOY65554 GYS65554:GYU65554 HIO65554:HIQ65554 HSK65554:HSM65554 ICG65554:ICI65554 IMC65554:IME65554 IVY65554:IWA65554 JFU65554:JFW65554 JPQ65554:JPS65554 JZM65554:JZO65554 KJI65554:KJK65554 KTE65554:KTG65554 LDA65554:LDC65554 LMW65554:LMY65554 LWS65554:LWU65554 MGO65554:MGQ65554 MQK65554:MQM65554 NAG65554:NAI65554 NKC65554:NKE65554 NTY65554:NUA65554 ODU65554:ODW65554 ONQ65554:ONS65554 OXM65554:OXO65554 PHI65554:PHK65554 PRE65554:PRG65554 QBA65554:QBC65554 QKW65554:QKY65554 QUS65554:QUU65554 REO65554:REQ65554 ROK65554:ROM65554 RYG65554:RYI65554 SIC65554:SIE65554 SRY65554:SSA65554 TBU65554:TBW65554 TLQ65554:TLS65554 TVM65554:TVO65554 UFI65554:UFK65554 UPE65554:UPG65554 UZA65554:UZC65554 VIW65554:VIY65554 VSS65554:VSU65554 WCO65554:WCQ65554 WMK65554:WMM65554 WWG65554:WWI65554 P131090:R131090 JU131090:JW131090 TQ131090:TS131090 ADM131090:ADO131090 ANI131090:ANK131090 AXE131090:AXG131090 BHA131090:BHC131090 BQW131090:BQY131090 CAS131090:CAU131090 CKO131090:CKQ131090 CUK131090:CUM131090 DEG131090:DEI131090 DOC131090:DOE131090 DXY131090:DYA131090 EHU131090:EHW131090 ERQ131090:ERS131090 FBM131090:FBO131090 FLI131090:FLK131090 FVE131090:FVG131090 GFA131090:GFC131090 GOW131090:GOY131090 GYS131090:GYU131090 HIO131090:HIQ131090 HSK131090:HSM131090 ICG131090:ICI131090 IMC131090:IME131090 IVY131090:IWA131090 JFU131090:JFW131090 JPQ131090:JPS131090 JZM131090:JZO131090 KJI131090:KJK131090 KTE131090:KTG131090 LDA131090:LDC131090 LMW131090:LMY131090 LWS131090:LWU131090 MGO131090:MGQ131090 MQK131090:MQM131090 NAG131090:NAI131090 NKC131090:NKE131090 NTY131090:NUA131090 ODU131090:ODW131090 ONQ131090:ONS131090 OXM131090:OXO131090 PHI131090:PHK131090 PRE131090:PRG131090 QBA131090:QBC131090 QKW131090:QKY131090 QUS131090:QUU131090 REO131090:REQ131090 ROK131090:ROM131090 RYG131090:RYI131090 SIC131090:SIE131090 SRY131090:SSA131090 TBU131090:TBW131090 TLQ131090:TLS131090 TVM131090:TVO131090 UFI131090:UFK131090 UPE131090:UPG131090 UZA131090:UZC131090 VIW131090:VIY131090 VSS131090:VSU131090 WCO131090:WCQ131090 WMK131090:WMM131090 WWG131090:WWI131090 P196626:R196626 JU196626:JW196626 TQ196626:TS196626 ADM196626:ADO196626 ANI196626:ANK196626 AXE196626:AXG196626 BHA196626:BHC196626 BQW196626:BQY196626 CAS196626:CAU196626 CKO196626:CKQ196626 CUK196626:CUM196626 DEG196626:DEI196626 DOC196626:DOE196626 DXY196626:DYA196626 EHU196626:EHW196626 ERQ196626:ERS196626 FBM196626:FBO196626 FLI196626:FLK196626 FVE196626:FVG196626 GFA196626:GFC196626 GOW196626:GOY196626 GYS196626:GYU196626 HIO196626:HIQ196626 HSK196626:HSM196626 ICG196626:ICI196626 IMC196626:IME196626 IVY196626:IWA196626 JFU196626:JFW196626 JPQ196626:JPS196626 JZM196626:JZO196626 KJI196626:KJK196626 KTE196626:KTG196626 LDA196626:LDC196626 LMW196626:LMY196626 LWS196626:LWU196626 MGO196626:MGQ196626 MQK196626:MQM196626 NAG196626:NAI196626 NKC196626:NKE196626 NTY196626:NUA196626 ODU196626:ODW196626 ONQ196626:ONS196626 OXM196626:OXO196626 PHI196626:PHK196626 PRE196626:PRG196626 QBA196626:QBC196626 QKW196626:QKY196626 QUS196626:QUU196626 REO196626:REQ196626 ROK196626:ROM196626 RYG196626:RYI196626 SIC196626:SIE196626 SRY196626:SSA196626 TBU196626:TBW196626 TLQ196626:TLS196626 TVM196626:TVO196626 UFI196626:UFK196626 UPE196626:UPG196626 UZA196626:UZC196626 VIW196626:VIY196626 VSS196626:VSU196626 WCO196626:WCQ196626 WMK196626:WMM196626 WWG196626:WWI196626 P262162:R262162 JU262162:JW262162 TQ262162:TS262162 ADM262162:ADO262162 ANI262162:ANK262162 AXE262162:AXG262162 BHA262162:BHC262162 BQW262162:BQY262162 CAS262162:CAU262162 CKO262162:CKQ262162 CUK262162:CUM262162 DEG262162:DEI262162 DOC262162:DOE262162 DXY262162:DYA262162 EHU262162:EHW262162 ERQ262162:ERS262162 FBM262162:FBO262162 FLI262162:FLK262162 FVE262162:FVG262162 GFA262162:GFC262162 GOW262162:GOY262162 GYS262162:GYU262162 HIO262162:HIQ262162 HSK262162:HSM262162 ICG262162:ICI262162 IMC262162:IME262162 IVY262162:IWA262162 JFU262162:JFW262162 JPQ262162:JPS262162 JZM262162:JZO262162 KJI262162:KJK262162 KTE262162:KTG262162 LDA262162:LDC262162 LMW262162:LMY262162 LWS262162:LWU262162 MGO262162:MGQ262162 MQK262162:MQM262162 NAG262162:NAI262162 NKC262162:NKE262162 NTY262162:NUA262162 ODU262162:ODW262162 ONQ262162:ONS262162 OXM262162:OXO262162 PHI262162:PHK262162 PRE262162:PRG262162 QBA262162:QBC262162 QKW262162:QKY262162 QUS262162:QUU262162 REO262162:REQ262162 ROK262162:ROM262162 RYG262162:RYI262162 SIC262162:SIE262162 SRY262162:SSA262162 TBU262162:TBW262162 TLQ262162:TLS262162 TVM262162:TVO262162 UFI262162:UFK262162 UPE262162:UPG262162 UZA262162:UZC262162 VIW262162:VIY262162 VSS262162:VSU262162 WCO262162:WCQ262162 WMK262162:WMM262162 WWG262162:WWI262162 P327698:R327698 JU327698:JW327698 TQ327698:TS327698 ADM327698:ADO327698 ANI327698:ANK327698 AXE327698:AXG327698 BHA327698:BHC327698 BQW327698:BQY327698 CAS327698:CAU327698 CKO327698:CKQ327698 CUK327698:CUM327698 DEG327698:DEI327698 DOC327698:DOE327698 DXY327698:DYA327698 EHU327698:EHW327698 ERQ327698:ERS327698 FBM327698:FBO327698 FLI327698:FLK327698 FVE327698:FVG327698 GFA327698:GFC327698 GOW327698:GOY327698 GYS327698:GYU327698 HIO327698:HIQ327698 HSK327698:HSM327698 ICG327698:ICI327698 IMC327698:IME327698 IVY327698:IWA327698 JFU327698:JFW327698 JPQ327698:JPS327698 JZM327698:JZO327698 KJI327698:KJK327698 KTE327698:KTG327698 LDA327698:LDC327698 LMW327698:LMY327698 LWS327698:LWU327698 MGO327698:MGQ327698 MQK327698:MQM327698 NAG327698:NAI327698 NKC327698:NKE327698 NTY327698:NUA327698 ODU327698:ODW327698 ONQ327698:ONS327698 OXM327698:OXO327698 PHI327698:PHK327698 PRE327698:PRG327698 QBA327698:QBC327698 QKW327698:QKY327698 QUS327698:QUU327698 REO327698:REQ327698 ROK327698:ROM327698 RYG327698:RYI327698 SIC327698:SIE327698 SRY327698:SSA327698 TBU327698:TBW327698 TLQ327698:TLS327698 TVM327698:TVO327698 UFI327698:UFK327698 UPE327698:UPG327698 UZA327698:UZC327698 VIW327698:VIY327698 VSS327698:VSU327698 WCO327698:WCQ327698 WMK327698:WMM327698 WWG327698:WWI327698 P393234:R393234 JU393234:JW393234 TQ393234:TS393234 ADM393234:ADO393234 ANI393234:ANK393234 AXE393234:AXG393234 BHA393234:BHC393234 BQW393234:BQY393234 CAS393234:CAU393234 CKO393234:CKQ393234 CUK393234:CUM393234 DEG393234:DEI393234 DOC393234:DOE393234 DXY393234:DYA393234 EHU393234:EHW393234 ERQ393234:ERS393234 FBM393234:FBO393234 FLI393234:FLK393234 FVE393234:FVG393234 GFA393234:GFC393234 GOW393234:GOY393234 GYS393234:GYU393234 HIO393234:HIQ393234 HSK393234:HSM393234 ICG393234:ICI393234 IMC393234:IME393234 IVY393234:IWA393234 JFU393234:JFW393234 JPQ393234:JPS393234 JZM393234:JZO393234 KJI393234:KJK393234 KTE393234:KTG393234 LDA393234:LDC393234 LMW393234:LMY393234 LWS393234:LWU393234 MGO393234:MGQ393234 MQK393234:MQM393234 NAG393234:NAI393234 NKC393234:NKE393234 NTY393234:NUA393234 ODU393234:ODW393234 ONQ393234:ONS393234 OXM393234:OXO393234 PHI393234:PHK393234 PRE393234:PRG393234 QBA393234:QBC393234 QKW393234:QKY393234 QUS393234:QUU393234 REO393234:REQ393234 ROK393234:ROM393234 RYG393234:RYI393234 SIC393234:SIE393234 SRY393234:SSA393234 TBU393234:TBW393234 TLQ393234:TLS393234 TVM393234:TVO393234 UFI393234:UFK393234 UPE393234:UPG393234 UZA393234:UZC393234 VIW393234:VIY393234 VSS393234:VSU393234 WCO393234:WCQ393234 WMK393234:WMM393234 WWG393234:WWI393234 P458770:R458770 JU458770:JW458770 TQ458770:TS458770 ADM458770:ADO458770 ANI458770:ANK458770 AXE458770:AXG458770 BHA458770:BHC458770 BQW458770:BQY458770 CAS458770:CAU458770 CKO458770:CKQ458770 CUK458770:CUM458770 DEG458770:DEI458770 DOC458770:DOE458770 DXY458770:DYA458770 EHU458770:EHW458770 ERQ458770:ERS458770 FBM458770:FBO458770 FLI458770:FLK458770 FVE458770:FVG458770 GFA458770:GFC458770 GOW458770:GOY458770 GYS458770:GYU458770 HIO458770:HIQ458770 HSK458770:HSM458770 ICG458770:ICI458770 IMC458770:IME458770 IVY458770:IWA458770 JFU458770:JFW458770 JPQ458770:JPS458770 JZM458770:JZO458770 KJI458770:KJK458770 KTE458770:KTG458770 LDA458770:LDC458770 LMW458770:LMY458770 LWS458770:LWU458770 MGO458770:MGQ458770 MQK458770:MQM458770 NAG458770:NAI458770 NKC458770:NKE458770 NTY458770:NUA458770 ODU458770:ODW458770 ONQ458770:ONS458770 OXM458770:OXO458770 PHI458770:PHK458770 PRE458770:PRG458770 QBA458770:QBC458770 QKW458770:QKY458770 QUS458770:QUU458770 REO458770:REQ458770 ROK458770:ROM458770 RYG458770:RYI458770 SIC458770:SIE458770 SRY458770:SSA458770 TBU458770:TBW458770 TLQ458770:TLS458770 TVM458770:TVO458770 UFI458770:UFK458770 UPE458770:UPG458770 UZA458770:UZC458770 VIW458770:VIY458770 VSS458770:VSU458770 WCO458770:WCQ458770 WMK458770:WMM458770 WWG458770:WWI458770 P524306:R524306 JU524306:JW524306 TQ524306:TS524306 ADM524306:ADO524306 ANI524306:ANK524306 AXE524306:AXG524306 BHA524306:BHC524306 BQW524306:BQY524306 CAS524306:CAU524306 CKO524306:CKQ524306 CUK524306:CUM524306 DEG524306:DEI524306 DOC524306:DOE524306 DXY524306:DYA524306 EHU524306:EHW524306 ERQ524306:ERS524306 FBM524306:FBO524306 FLI524306:FLK524306 FVE524306:FVG524306 GFA524306:GFC524306 GOW524306:GOY524306 GYS524306:GYU524306 HIO524306:HIQ524306 HSK524306:HSM524306 ICG524306:ICI524306 IMC524306:IME524306 IVY524306:IWA524306 JFU524306:JFW524306 JPQ524306:JPS524306 JZM524306:JZO524306 KJI524306:KJK524306 KTE524306:KTG524306 LDA524306:LDC524306 LMW524306:LMY524306 LWS524306:LWU524306 MGO524306:MGQ524306 MQK524306:MQM524306 NAG524306:NAI524306 NKC524306:NKE524306 NTY524306:NUA524306 ODU524306:ODW524306 ONQ524306:ONS524306 OXM524306:OXO524306 PHI524306:PHK524306 PRE524306:PRG524306 QBA524306:QBC524306 QKW524306:QKY524306 QUS524306:QUU524306 REO524306:REQ524306 ROK524306:ROM524306 RYG524306:RYI524306 SIC524306:SIE524306 SRY524306:SSA524306 TBU524306:TBW524306 TLQ524306:TLS524306 TVM524306:TVO524306 UFI524306:UFK524306 UPE524306:UPG524306 UZA524306:UZC524306 VIW524306:VIY524306 VSS524306:VSU524306 WCO524306:WCQ524306 WMK524306:WMM524306 WWG524306:WWI524306 P589842:R589842 JU589842:JW589842 TQ589842:TS589842 ADM589842:ADO589842 ANI589842:ANK589842 AXE589842:AXG589842 BHA589842:BHC589842 BQW589842:BQY589842 CAS589842:CAU589842 CKO589842:CKQ589842 CUK589842:CUM589842 DEG589842:DEI589842 DOC589842:DOE589842 DXY589842:DYA589842 EHU589842:EHW589842 ERQ589842:ERS589842 FBM589842:FBO589842 FLI589842:FLK589842 FVE589842:FVG589842 GFA589842:GFC589842 GOW589842:GOY589842 GYS589842:GYU589842 HIO589842:HIQ589842 HSK589842:HSM589842 ICG589842:ICI589842 IMC589842:IME589842 IVY589842:IWA589842 JFU589842:JFW589842 JPQ589842:JPS589842 JZM589842:JZO589842 KJI589842:KJK589842 KTE589842:KTG589842 LDA589842:LDC589842 LMW589842:LMY589842 LWS589842:LWU589842 MGO589842:MGQ589842 MQK589842:MQM589842 NAG589842:NAI589842 NKC589842:NKE589842 NTY589842:NUA589842 ODU589842:ODW589842 ONQ589842:ONS589842 OXM589842:OXO589842 PHI589842:PHK589842 PRE589842:PRG589842 QBA589842:QBC589842 QKW589842:QKY589842 QUS589842:QUU589842 REO589842:REQ589842 ROK589842:ROM589842 RYG589842:RYI589842 SIC589842:SIE589842 SRY589842:SSA589842 TBU589842:TBW589842 TLQ589842:TLS589842 TVM589842:TVO589842 UFI589842:UFK589842 UPE589842:UPG589842 UZA589842:UZC589842 VIW589842:VIY589842 VSS589842:VSU589842 WCO589842:WCQ589842 WMK589842:WMM589842 WWG589842:WWI589842 P655378:R655378 JU655378:JW655378 TQ655378:TS655378 ADM655378:ADO655378 ANI655378:ANK655378 AXE655378:AXG655378 BHA655378:BHC655378 BQW655378:BQY655378 CAS655378:CAU655378 CKO655378:CKQ655378 CUK655378:CUM655378 DEG655378:DEI655378 DOC655378:DOE655378 DXY655378:DYA655378 EHU655378:EHW655378 ERQ655378:ERS655378 FBM655378:FBO655378 FLI655378:FLK655378 FVE655378:FVG655378 GFA655378:GFC655378 GOW655378:GOY655378 GYS655378:GYU655378 HIO655378:HIQ655378 HSK655378:HSM655378 ICG655378:ICI655378 IMC655378:IME655378 IVY655378:IWA655378 JFU655378:JFW655378 JPQ655378:JPS655378 JZM655378:JZO655378 KJI655378:KJK655378 KTE655378:KTG655378 LDA655378:LDC655378 LMW655378:LMY655378 LWS655378:LWU655378 MGO655378:MGQ655378 MQK655378:MQM655378 NAG655378:NAI655378 NKC655378:NKE655378 NTY655378:NUA655378 ODU655378:ODW655378 ONQ655378:ONS655378 OXM655378:OXO655378 PHI655378:PHK655378 PRE655378:PRG655378 QBA655378:QBC655378 QKW655378:QKY655378 QUS655378:QUU655378 REO655378:REQ655378 ROK655378:ROM655378 RYG655378:RYI655378 SIC655378:SIE655378 SRY655378:SSA655378 TBU655378:TBW655378 TLQ655378:TLS655378 TVM655378:TVO655378 UFI655378:UFK655378 UPE655378:UPG655378 UZA655378:UZC655378 VIW655378:VIY655378 VSS655378:VSU655378 WCO655378:WCQ655378 WMK655378:WMM655378 WWG655378:WWI655378 P720914:R720914 JU720914:JW720914 TQ720914:TS720914 ADM720914:ADO720914 ANI720914:ANK720914 AXE720914:AXG720914 BHA720914:BHC720914 BQW720914:BQY720914 CAS720914:CAU720914 CKO720914:CKQ720914 CUK720914:CUM720914 DEG720914:DEI720914 DOC720914:DOE720914 DXY720914:DYA720914 EHU720914:EHW720914 ERQ720914:ERS720914 FBM720914:FBO720914 FLI720914:FLK720914 FVE720914:FVG720914 GFA720914:GFC720914 GOW720914:GOY720914 GYS720914:GYU720914 HIO720914:HIQ720914 HSK720914:HSM720914 ICG720914:ICI720914 IMC720914:IME720914 IVY720914:IWA720914 JFU720914:JFW720914 JPQ720914:JPS720914 JZM720914:JZO720914 KJI720914:KJK720914 KTE720914:KTG720914 LDA720914:LDC720914 LMW720914:LMY720914 LWS720914:LWU720914 MGO720914:MGQ720914 MQK720914:MQM720914 NAG720914:NAI720914 NKC720914:NKE720914 NTY720914:NUA720914 ODU720914:ODW720914 ONQ720914:ONS720914 OXM720914:OXO720914 PHI720914:PHK720914 PRE720914:PRG720914 QBA720914:QBC720914 QKW720914:QKY720914 QUS720914:QUU720914 REO720914:REQ720914 ROK720914:ROM720914 RYG720914:RYI720914 SIC720914:SIE720914 SRY720914:SSA720914 TBU720914:TBW720914 TLQ720914:TLS720914 TVM720914:TVO720914 UFI720914:UFK720914 UPE720914:UPG720914 UZA720914:UZC720914 VIW720914:VIY720914 VSS720914:VSU720914 WCO720914:WCQ720914 WMK720914:WMM720914 WWG720914:WWI720914 P786450:R786450 JU786450:JW786450 TQ786450:TS786450 ADM786450:ADO786450 ANI786450:ANK786450 AXE786450:AXG786450 BHA786450:BHC786450 BQW786450:BQY786450 CAS786450:CAU786450 CKO786450:CKQ786450 CUK786450:CUM786450 DEG786450:DEI786450 DOC786450:DOE786450 DXY786450:DYA786450 EHU786450:EHW786450 ERQ786450:ERS786450 FBM786450:FBO786450 FLI786450:FLK786450 FVE786450:FVG786450 GFA786450:GFC786450 GOW786450:GOY786450 GYS786450:GYU786450 HIO786450:HIQ786450 HSK786450:HSM786450 ICG786450:ICI786450 IMC786450:IME786450 IVY786450:IWA786450 JFU786450:JFW786450 JPQ786450:JPS786450 JZM786450:JZO786450 KJI786450:KJK786450 KTE786450:KTG786450 LDA786450:LDC786450 LMW786450:LMY786450 LWS786450:LWU786450 MGO786450:MGQ786450 MQK786450:MQM786450 NAG786450:NAI786450 NKC786450:NKE786450 NTY786450:NUA786450 ODU786450:ODW786450 ONQ786450:ONS786450 OXM786450:OXO786450 PHI786450:PHK786450 PRE786450:PRG786450 QBA786450:QBC786450 QKW786450:QKY786450 QUS786450:QUU786450 REO786450:REQ786450 ROK786450:ROM786450 RYG786450:RYI786450 SIC786450:SIE786450 SRY786450:SSA786450 TBU786450:TBW786450 TLQ786450:TLS786450 TVM786450:TVO786450 UFI786450:UFK786450 UPE786450:UPG786450 UZA786450:UZC786450 VIW786450:VIY786450 VSS786450:VSU786450 WCO786450:WCQ786450 WMK786450:WMM786450 WWG786450:WWI786450 P851986:R851986 JU851986:JW851986 TQ851986:TS851986 ADM851986:ADO851986 ANI851986:ANK851986 AXE851986:AXG851986 BHA851986:BHC851986 BQW851986:BQY851986 CAS851986:CAU851986 CKO851986:CKQ851986 CUK851986:CUM851986 DEG851986:DEI851986 DOC851986:DOE851986 DXY851986:DYA851986 EHU851986:EHW851986 ERQ851986:ERS851986 FBM851986:FBO851986 FLI851986:FLK851986 FVE851986:FVG851986 GFA851986:GFC851986 GOW851986:GOY851986 GYS851986:GYU851986 HIO851986:HIQ851986 HSK851986:HSM851986 ICG851986:ICI851986 IMC851986:IME851986 IVY851986:IWA851986 JFU851986:JFW851986 JPQ851986:JPS851986 JZM851986:JZO851986 KJI851986:KJK851986 KTE851986:KTG851986 LDA851986:LDC851986 LMW851986:LMY851986 LWS851986:LWU851986 MGO851986:MGQ851986 MQK851986:MQM851986 NAG851986:NAI851986 NKC851986:NKE851986 NTY851986:NUA851986 ODU851986:ODW851986 ONQ851986:ONS851986 OXM851986:OXO851986 PHI851986:PHK851986 PRE851986:PRG851986 QBA851986:QBC851986 QKW851986:QKY851986 QUS851986:QUU851986 REO851986:REQ851986 ROK851986:ROM851986 RYG851986:RYI851986 SIC851986:SIE851986 SRY851986:SSA851986 TBU851986:TBW851986 TLQ851986:TLS851986 TVM851986:TVO851986 UFI851986:UFK851986 UPE851986:UPG851986 UZA851986:UZC851986 VIW851986:VIY851986 VSS851986:VSU851986 WCO851986:WCQ851986 WMK851986:WMM851986 WWG851986:WWI851986 P917522:R917522 JU917522:JW917522 TQ917522:TS917522 ADM917522:ADO917522 ANI917522:ANK917522 AXE917522:AXG917522 BHA917522:BHC917522 BQW917522:BQY917522 CAS917522:CAU917522 CKO917522:CKQ917522 CUK917522:CUM917522 DEG917522:DEI917522 DOC917522:DOE917522 DXY917522:DYA917522 EHU917522:EHW917522 ERQ917522:ERS917522 FBM917522:FBO917522 FLI917522:FLK917522 FVE917522:FVG917522 GFA917522:GFC917522 GOW917522:GOY917522 GYS917522:GYU917522 HIO917522:HIQ917522 HSK917522:HSM917522 ICG917522:ICI917522 IMC917522:IME917522 IVY917522:IWA917522 JFU917522:JFW917522 JPQ917522:JPS917522 JZM917522:JZO917522 KJI917522:KJK917522 KTE917522:KTG917522 LDA917522:LDC917522 LMW917522:LMY917522 LWS917522:LWU917522 MGO917522:MGQ917522 MQK917522:MQM917522 NAG917522:NAI917522 NKC917522:NKE917522 NTY917522:NUA917522 ODU917522:ODW917522 ONQ917522:ONS917522 OXM917522:OXO917522 PHI917522:PHK917522 PRE917522:PRG917522 QBA917522:QBC917522 QKW917522:QKY917522 QUS917522:QUU917522 REO917522:REQ917522 ROK917522:ROM917522 RYG917522:RYI917522 SIC917522:SIE917522 SRY917522:SSA917522 TBU917522:TBW917522 TLQ917522:TLS917522 TVM917522:TVO917522 UFI917522:UFK917522 UPE917522:UPG917522 UZA917522:UZC917522 VIW917522:VIY917522 VSS917522:VSU917522 WCO917522:WCQ917522 WMK917522:WMM917522 WWG917522:WWI917522 P983058:R983058 JU983058:JW983058 TQ983058:TS983058 ADM983058:ADO983058 ANI983058:ANK983058 AXE983058:AXG983058 BHA983058:BHC983058 BQW983058:BQY983058 CAS983058:CAU983058 CKO983058:CKQ983058 CUK983058:CUM983058 DEG983058:DEI983058 DOC983058:DOE983058 DXY983058:DYA983058 EHU983058:EHW983058 ERQ983058:ERS983058 FBM983058:FBO983058 FLI983058:FLK983058 FVE983058:FVG983058 GFA983058:GFC983058 GOW983058:GOY983058 GYS983058:GYU983058 HIO983058:HIQ983058 HSK983058:HSM983058 ICG983058:ICI983058 IMC983058:IME983058 IVY983058:IWA983058 JFU983058:JFW983058 JPQ983058:JPS983058 JZM983058:JZO983058 KJI983058:KJK983058 KTE983058:KTG983058 LDA983058:LDC983058 LMW983058:LMY983058 LWS983058:LWU983058 MGO983058:MGQ983058 MQK983058:MQM983058 NAG983058:NAI983058 NKC983058:NKE983058 NTY983058:NUA983058 ODU983058:ODW983058 ONQ983058:ONS983058 OXM983058:OXO983058 PHI983058:PHK983058 PRE983058:PRG983058 QBA983058:QBC983058 QKW983058:QKY983058 QUS983058:QUU983058 REO983058:REQ983058 ROK983058:ROM983058 RYG983058:RYI983058 SIC983058:SIE983058 SRY983058:SSA983058 TBU983058:TBW983058 TLQ983058:TLS983058 TVM983058:TVO983058 UFI983058:UFK983058 UPE983058:UPG983058 UZA983058:UZC983058 VIW983058:VIY983058 VSS983058:VSU983058 WCO983058:WCQ983058 WMK983058:WMM983058 WWG983058:WWI983058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T917525:U917525 T851989:U851989 T786453:U786453 T720917:U720917 T655381:U655381 T589845:U589845 T524309:U524309 T458773:U458773 T393237:U393237 T327701:U327701 T262165:U262165 T196629:U196629 T131093:U131093 T65557:U65557 T983061:U983061" xr:uid="{DA4D1E77-8EDA-47F5-9A30-920B23AC4F44}">
      <formula1>"いる,いない"</formula1>
    </dataValidation>
    <dataValidation type="list" allowBlank="1" showInputMessage="1" showErrorMessage="1" sqref="AE5:AJ5 AH9:AJ11 AE15:AJ15 AH23:AJ25" xr:uid="{0E972F04-58BD-47DB-AB8E-354E26C7BDD0}">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50FD-8277-4F1D-AD8C-F580AA4A4699}">
  <sheetPr codeName="Sheet26">
    <pageSetUpPr fitToPage="1"/>
  </sheetPr>
  <dimension ref="A1:AJ37"/>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263</v>
      </c>
    </row>
    <row r="2" spans="1:36" ht="7.9" customHeight="1"/>
    <row r="3" spans="1:36" ht="20.100000000000001" customHeight="1">
      <c r="A3" s="4" t="s">
        <v>288</v>
      </c>
    </row>
    <row r="4" spans="1:36" ht="7.9" customHeight="1"/>
    <row r="5" spans="1:36" ht="20.100000000000001" customHeight="1">
      <c r="A5" s="4" t="s">
        <v>245</v>
      </c>
      <c r="AE5" s="884"/>
      <c r="AF5" s="885"/>
      <c r="AG5" s="885"/>
      <c r="AH5" s="886"/>
      <c r="AI5" s="887"/>
      <c r="AJ5" s="888"/>
    </row>
    <row r="6" spans="1:36" ht="20.100000000000001" customHeight="1">
      <c r="A6" s="4" t="s">
        <v>246</v>
      </c>
    </row>
    <row r="7" spans="1:36" ht="7.9" customHeight="1"/>
    <row r="8" spans="1:36" ht="20.100000000000001" customHeight="1">
      <c r="A8" s="4" t="s">
        <v>341</v>
      </c>
      <c r="AE8" s="884"/>
      <c r="AF8" s="885"/>
      <c r="AG8" s="885"/>
      <c r="AH8" s="886"/>
      <c r="AI8" s="887"/>
      <c r="AJ8" s="888"/>
    </row>
    <row r="9" spans="1:36" ht="20.100000000000001" customHeight="1">
      <c r="A9" s="4" t="s">
        <v>246</v>
      </c>
    </row>
    <row r="10" spans="1:36" ht="7.9" customHeight="1"/>
    <row r="11" spans="1:36" ht="20.100000000000001" customHeight="1">
      <c r="A11" s="4" t="s">
        <v>322</v>
      </c>
      <c r="AE11" s="884"/>
      <c r="AF11" s="885"/>
      <c r="AG11" s="885"/>
      <c r="AH11" s="886"/>
      <c r="AI11" s="887"/>
      <c r="AJ11" s="888"/>
    </row>
    <row r="12" spans="1:36" ht="8.1" customHeight="1"/>
    <row r="13" spans="1:36" ht="20.100000000000001" customHeight="1">
      <c r="A13" s="4" t="s">
        <v>275</v>
      </c>
      <c r="S13" s="884" t="s">
        <v>319</v>
      </c>
      <c r="T13" s="885"/>
      <c r="U13" s="885"/>
      <c r="V13" s="886"/>
      <c r="W13" s="887"/>
      <c r="X13" s="887"/>
      <c r="Y13" s="887"/>
      <c r="Z13" s="887"/>
      <c r="AA13" s="887"/>
      <c r="AB13" s="887"/>
      <c r="AC13" s="887"/>
      <c r="AD13" s="887"/>
      <c r="AE13" s="887"/>
      <c r="AF13" s="887"/>
      <c r="AG13" s="887"/>
      <c r="AH13" s="887"/>
      <c r="AI13" s="887"/>
      <c r="AJ13" s="888"/>
    </row>
    <row r="14" spans="1:36" ht="7.9" customHeight="1"/>
    <row r="15" spans="1:36" ht="20.100000000000001" customHeight="1">
      <c r="A15" s="4" t="s">
        <v>276</v>
      </c>
      <c r="S15" s="930" t="s">
        <v>319</v>
      </c>
      <c r="T15" s="931"/>
      <c r="U15" s="931"/>
      <c r="V15" s="931"/>
      <c r="W15" s="931"/>
      <c r="X15" s="931"/>
      <c r="Y15" s="931"/>
      <c r="Z15" s="931"/>
      <c r="AA15" s="931"/>
      <c r="AB15" s="931"/>
      <c r="AC15" s="931"/>
      <c r="AD15" s="931"/>
      <c r="AE15" s="931"/>
      <c r="AF15" s="931"/>
      <c r="AG15" s="931"/>
      <c r="AH15" s="931"/>
      <c r="AI15" s="932"/>
      <c r="AJ15" s="933"/>
    </row>
    <row r="16" spans="1:36" ht="7.9" customHeight="1"/>
    <row r="17" spans="1:36" ht="20.100000000000001" customHeight="1">
      <c r="A17" s="4" t="s">
        <v>277</v>
      </c>
    </row>
    <row r="18" spans="1:36" ht="7.9" customHeight="1"/>
    <row r="19" spans="1:36" ht="18" customHeight="1">
      <c r="D19" s="857" t="s">
        <v>225</v>
      </c>
      <c r="E19" s="858"/>
      <c r="F19" s="859"/>
      <c r="G19" s="859"/>
      <c r="H19" s="859"/>
      <c r="I19" s="860"/>
      <c r="J19" s="860"/>
      <c r="K19" s="861"/>
      <c r="L19" s="860"/>
      <c r="M19" s="862"/>
      <c r="N19" s="926"/>
      <c r="O19" s="927"/>
      <c r="P19" s="927"/>
      <c r="Q19" s="927"/>
      <c r="R19" s="902" t="s">
        <v>226</v>
      </c>
      <c r="S19" s="903"/>
      <c r="T19" s="904"/>
      <c r="U19" s="904"/>
      <c r="V19" s="896"/>
      <c r="W19" s="904"/>
      <c r="X19" s="905"/>
      <c r="Y19" s="928"/>
      <c r="Z19" s="927"/>
      <c r="AA19" s="927"/>
      <c r="AB19" s="929"/>
    </row>
    <row r="20" spans="1:36" ht="18" customHeight="1">
      <c r="D20" s="857" t="s">
        <v>227</v>
      </c>
      <c r="E20" s="858"/>
      <c r="F20" s="859"/>
      <c r="G20" s="859"/>
      <c r="H20" s="859"/>
      <c r="I20" s="860"/>
      <c r="J20" s="860"/>
      <c r="K20" s="861"/>
      <c r="L20" s="860"/>
      <c r="M20" s="862"/>
      <c r="N20" s="926"/>
      <c r="O20" s="927"/>
      <c r="P20" s="927"/>
      <c r="Q20" s="927"/>
      <c r="R20" s="866" t="s">
        <v>29</v>
      </c>
      <c r="S20" s="867"/>
      <c r="T20" s="868"/>
      <c r="U20" s="868"/>
      <c r="V20" s="869"/>
      <c r="W20" s="868"/>
      <c r="X20" s="870"/>
      <c r="Y20" s="928"/>
      <c r="Z20" s="927"/>
      <c r="AA20" s="927"/>
      <c r="AB20" s="929"/>
    </row>
    <row r="21" spans="1:36" ht="8.1" customHeight="1"/>
    <row r="22" spans="1:36" ht="20.100000000000001" customHeight="1">
      <c r="A22" s="4" t="s">
        <v>278</v>
      </c>
      <c r="AE22" s="884"/>
      <c r="AF22" s="885"/>
      <c r="AG22" s="885"/>
      <c r="AH22" s="886"/>
      <c r="AI22" s="887"/>
      <c r="AJ22" s="888"/>
    </row>
    <row r="23" spans="1:36" ht="20.100000000000001" customHeight="1">
      <c r="A23" s="4" t="s">
        <v>247</v>
      </c>
    </row>
    <row r="24" spans="1:36" ht="7.9" customHeight="1"/>
    <row r="25" spans="1:36" ht="20.100000000000001" customHeight="1">
      <c r="A25" s="4" t="s">
        <v>293</v>
      </c>
      <c r="S25" s="917" t="s">
        <v>294</v>
      </c>
      <c r="T25" s="918"/>
      <c r="U25" s="918"/>
      <c r="V25" s="918"/>
      <c r="W25" s="923" t="s">
        <v>320</v>
      </c>
      <c r="X25" s="924"/>
      <c r="Y25" s="924"/>
      <c r="Z25" s="924"/>
      <c r="AA25" s="924"/>
      <c r="AB25" s="924"/>
      <c r="AC25" s="924"/>
      <c r="AD25" s="924"/>
      <c r="AE25" s="924"/>
      <c r="AF25" s="924"/>
      <c r="AG25" s="924"/>
      <c r="AH25" s="924"/>
      <c r="AI25" s="924"/>
      <c r="AJ25" s="925"/>
    </row>
    <row r="26" spans="1:36" ht="20.100000000000001" customHeight="1">
      <c r="S26" s="917" t="s">
        <v>295</v>
      </c>
      <c r="T26" s="918"/>
      <c r="U26" s="918"/>
      <c r="V26" s="918"/>
      <c r="W26" s="923" t="s">
        <v>321</v>
      </c>
      <c r="X26" s="924"/>
      <c r="Y26" s="924"/>
      <c r="Z26" s="924"/>
      <c r="AA26" s="924"/>
      <c r="AB26" s="924"/>
      <c r="AC26" s="924"/>
      <c r="AD26" s="924"/>
      <c r="AE26" s="924"/>
      <c r="AF26" s="924"/>
      <c r="AG26" s="924"/>
      <c r="AH26" s="924"/>
      <c r="AI26" s="924"/>
      <c r="AJ26" s="925"/>
    </row>
    <row r="27" spans="1:36" ht="7.9" customHeight="1"/>
    <row r="28" spans="1:36" ht="20.100000000000001" customHeight="1">
      <c r="A28" s="4" t="s">
        <v>296</v>
      </c>
      <c r="S28" s="884" t="s">
        <v>319</v>
      </c>
      <c r="T28" s="885"/>
      <c r="U28" s="885"/>
      <c r="V28" s="886"/>
      <c r="W28" s="887"/>
      <c r="X28" s="887"/>
      <c r="Y28" s="887"/>
      <c r="Z28" s="887"/>
      <c r="AA28" s="887"/>
      <c r="AB28" s="887"/>
      <c r="AC28" s="887"/>
      <c r="AD28" s="887"/>
      <c r="AE28" s="887"/>
      <c r="AF28" s="887"/>
      <c r="AG28" s="887"/>
      <c r="AH28" s="887"/>
      <c r="AI28" s="887"/>
      <c r="AJ28" s="888"/>
    </row>
    <row r="29" spans="1:36" ht="7.9" customHeight="1"/>
    <row r="30" spans="1:36" ht="20.100000000000001" customHeight="1">
      <c r="A30" s="4" t="s">
        <v>297</v>
      </c>
      <c r="S30" s="930" t="s">
        <v>319</v>
      </c>
      <c r="T30" s="931"/>
      <c r="U30" s="931"/>
      <c r="V30" s="931"/>
      <c r="W30" s="931"/>
      <c r="X30" s="931"/>
      <c r="Y30" s="931"/>
      <c r="Z30" s="931"/>
      <c r="AA30" s="931"/>
      <c r="AB30" s="931"/>
      <c r="AC30" s="931"/>
      <c r="AD30" s="931"/>
      <c r="AE30" s="931"/>
      <c r="AF30" s="931"/>
      <c r="AG30" s="931"/>
      <c r="AH30" s="931"/>
      <c r="AI30" s="932"/>
      <c r="AJ30" s="933"/>
    </row>
    <row r="31" spans="1:36" ht="7.9" customHeight="1"/>
    <row r="32" spans="1:36" ht="20.100000000000001" customHeight="1">
      <c r="A32" s="4" t="s">
        <v>298</v>
      </c>
    </row>
    <row r="33" spans="1:36" ht="7.9" customHeight="1"/>
    <row r="34" spans="1:36" s="8" customFormat="1" ht="20.100000000000001" customHeight="1">
      <c r="A34" s="42"/>
      <c r="B34" s="42"/>
      <c r="C34" s="42"/>
      <c r="D34" s="871"/>
      <c r="E34" s="872"/>
      <c r="F34" s="872"/>
      <c r="G34" s="909"/>
      <c r="H34" s="909"/>
      <c r="I34" s="909"/>
      <c r="J34" s="909"/>
      <c r="K34" s="909"/>
      <c r="L34" s="909"/>
      <c r="M34" s="909"/>
      <c r="N34" s="909"/>
      <c r="O34" s="909"/>
      <c r="P34" s="909"/>
      <c r="Q34" s="909"/>
      <c r="R34" s="909"/>
      <c r="S34" s="909"/>
      <c r="T34" s="909"/>
      <c r="U34" s="909"/>
      <c r="V34" s="909"/>
      <c r="W34" s="910"/>
      <c r="X34" s="910"/>
      <c r="Y34" s="909"/>
      <c r="Z34" s="909"/>
      <c r="AA34" s="909"/>
      <c r="AB34" s="910"/>
      <c r="AC34" s="910"/>
      <c r="AD34" s="910"/>
      <c r="AE34" s="910"/>
      <c r="AF34" s="910"/>
      <c r="AG34" s="910"/>
      <c r="AH34" s="910"/>
      <c r="AI34" s="910"/>
      <c r="AJ34" s="911"/>
    </row>
    <row r="35" spans="1:36" s="8" customFormat="1" ht="20.100000000000001" customHeight="1">
      <c r="A35" s="42"/>
      <c r="B35" s="42"/>
      <c r="C35" s="42"/>
      <c r="D35" s="876"/>
      <c r="E35" s="877"/>
      <c r="F35" s="877"/>
      <c r="G35" s="912"/>
      <c r="H35" s="912"/>
      <c r="I35" s="912"/>
      <c r="J35" s="912"/>
      <c r="K35" s="912"/>
      <c r="L35" s="912"/>
      <c r="M35" s="912"/>
      <c r="N35" s="912"/>
      <c r="O35" s="912"/>
      <c r="P35" s="912"/>
      <c r="Q35" s="912"/>
      <c r="R35" s="912"/>
      <c r="S35" s="912"/>
      <c r="T35" s="912"/>
      <c r="U35" s="912"/>
      <c r="V35" s="912"/>
      <c r="W35" s="912"/>
      <c r="X35" s="912"/>
      <c r="Y35" s="912"/>
      <c r="Z35" s="912"/>
      <c r="AA35" s="912"/>
      <c r="AB35" s="912"/>
      <c r="AC35" s="912"/>
      <c r="AD35" s="912"/>
      <c r="AE35" s="912"/>
      <c r="AF35" s="912"/>
      <c r="AG35" s="912"/>
      <c r="AH35" s="912"/>
      <c r="AI35" s="912"/>
      <c r="AJ35" s="913"/>
    </row>
    <row r="36" spans="1:36" s="8" customFormat="1" ht="20.100000000000001" customHeight="1">
      <c r="A36" s="42"/>
      <c r="B36" s="42"/>
      <c r="C36" s="42"/>
      <c r="D36" s="880"/>
      <c r="E36" s="877"/>
      <c r="F36" s="877"/>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3"/>
    </row>
    <row r="37" spans="1:36" s="8" customFormat="1" ht="19.5" customHeight="1">
      <c r="A37" s="42"/>
      <c r="B37" s="42"/>
      <c r="C37" s="42"/>
      <c r="D37" s="914"/>
      <c r="E37" s="915"/>
      <c r="F37" s="915"/>
      <c r="G37" s="915"/>
      <c r="H37" s="915"/>
      <c r="I37" s="915"/>
      <c r="J37" s="915"/>
      <c r="K37" s="915"/>
      <c r="L37" s="915"/>
      <c r="M37" s="915"/>
      <c r="N37" s="915"/>
      <c r="O37" s="915"/>
      <c r="P37" s="915"/>
      <c r="Q37" s="915"/>
      <c r="R37" s="915"/>
      <c r="S37" s="915"/>
      <c r="T37" s="915"/>
      <c r="U37" s="915"/>
      <c r="V37" s="915"/>
      <c r="W37" s="915"/>
      <c r="X37" s="915"/>
      <c r="Y37" s="915"/>
      <c r="Z37" s="915"/>
      <c r="AA37" s="915"/>
      <c r="AB37" s="915"/>
      <c r="AC37" s="915"/>
      <c r="AD37" s="915"/>
      <c r="AE37" s="915"/>
      <c r="AF37" s="915"/>
      <c r="AG37" s="915"/>
      <c r="AH37" s="915"/>
      <c r="AI37" s="915"/>
      <c r="AJ37" s="916"/>
    </row>
  </sheetData>
  <sheetProtection algorithmName="SHA-512" hashValue="UyLM2U5jmDvH81ztg6CeMjp9nKZLHQtOpJxKvPNklM/ssZV2ZMBvFMbQJ/MMbz9zJoZat8dS7VPdlm6lkQCwNg==" saltValue="mDoWF3bCvv2guOU7xsVTXw==" spinCount="100000" sheet="1" objects="1" scenarios="1"/>
  <mergeCells count="21">
    <mergeCell ref="AE5:AJ5"/>
    <mergeCell ref="S13:AJ13"/>
    <mergeCell ref="AE8:AJ8"/>
    <mergeCell ref="AE11:AJ11"/>
    <mergeCell ref="D34:AJ37"/>
    <mergeCell ref="S25:V25"/>
    <mergeCell ref="AE22:AJ22"/>
    <mergeCell ref="S30:AJ30"/>
    <mergeCell ref="S28:AJ28"/>
    <mergeCell ref="S15:AJ15"/>
    <mergeCell ref="D19:M19"/>
    <mergeCell ref="N19:Q19"/>
    <mergeCell ref="R19:X19"/>
    <mergeCell ref="Y19:AB19"/>
    <mergeCell ref="S26:V26"/>
    <mergeCell ref="W25:AJ25"/>
    <mergeCell ref="W26:AJ26"/>
    <mergeCell ref="D20:M20"/>
    <mergeCell ref="N20:Q20"/>
    <mergeCell ref="R20:X20"/>
    <mergeCell ref="Y20:AB20"/>
  </mergeCells>
  <phoneticPr fontId="4"/>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364522AC-AB85-4B8F-A199-727AA2ACABE8}">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Z20:AB20 Y19:Y20 JO19:JO20" xr:uid="{3FE78C3C-8AFB-4E2C-9854-BCFB9395DAC3}">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58891B7B-7F9E-4012-B1B7-8307B9A8A50A}">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0E97270C-4174-425A-AF51-58345D797255}">
      <formula1>"いる,いない,非該当"</formula1>
      <formula2>0</formula2>
    </dataValidation>
    <dataValidation type="list" allowBlank="1" showInputMessage="1" showErrorMessage="1" sqref="S16:V16 W14:AB14 S31:V31 W29:AB29 W27:AB27" xr:uid="{A9D70A06-8D8E-4925-8120-DE1C141A3FD0}">
      <formula1>"◯,×"</formula1>
    </dataValidation>
    <dataValidation type="list" allowBlank="1" showInputMessage="1" showErrorMessage="1" sqref="AE8:AH8 AE11:AH11 AE5:AH5 AE22:AH22" xr:uid="{A9B690AA-082C-418E-BA71-BFA438DF2B0C}">
      <formula1>"◯,×,非該当"</formula1>
    </dataValidation>
    <dataValidation operator="equal" allowBlank="1" showErrorMessage="1" errorTitle="入力規則違反" error="リストから選択してください" sqref="D34:AJ37" xr:uid="{20CE4872-05C2-46EB-83D0-B2D1AD96D4F8}"/>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C8753-F11C-45E0-B1AD-3CA6AD82EA95}">
  <sheetPr codeName="Sheet27">
    <pageSetUpPr fitToPage="1"/>
  </sheetPr>
  <dimension ref="A1:AJ33"/>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263</v>
      </c>
    </row>
    <row r="2" spans="1:36" ht="7.9" customHeight="1"/>
    <row r="3" spans="1:36" ht="20.100000000000001" customHeight="1">
      <c r="A3" s="4" t="s">
        <v>289</v>
      </c>
    </row>
    <row r="4" spans="1:36" ht="7.9" customHeight="1"/>
    <row r="5" spans="1:36" ht="20.100000000000001" customHeight="1">
      <c r="A5" s="4" t="s">
        <v>248</v>
      </c>
      <c r="AE5" s="884"/>
      <c r="AF5" s="885"/>
      <c r="AG5" s="885"/>
      <c r="AH5" s="886"/>
      <c r="AI5" s="887"/>
      <c r="AJ5" s="888"/>
    </row>
    <row r="6" spans="1:36" ht="7.9" customHeight="1"/>
    <row r="7" spans="1:36" ht="20.100000000000001" customHeight="1">
      <c r="A7" s="4" t="s">
        <v>249</v>
      </c>
      <c r="AE7" s="884"/>
      <c r="AF7" s="885"/>
      <c r="AG7" s="885"/>
      <c r="AH7" s="886"/>
      <c r="AI7" s="887"/>
      <c r="AJ7" s="888"/>
    </row>
    <row r="8" spans="1:36" ht="7.9" customHeight="1"/>
    <row r="9" spans="1:36" ht="20.100000000000001" customHeight="1">
      <c r="A9" s="4" t="s">
        <v>250</v>
      </c>
      <c r="AE9" s="884"/>
      <c r="AF9" s="885"/>
      <c r="AG9" s="885"/>
      <c r="AH9" s="886"/>
      <c r="AI9" s="887"/>
      <c r="AJ9" s="888"/>
    </row>
    <row r="10" spans="1:36" ht="8.1" customHeight="1"/>
    <row r="11" spans="1:36" ht="20.100000000000001" customHeight="1">
      <c r="A11" s="4" t="s">
        <v>252</v>
      </c>
      <c r="S11" s="884" t="s">
        <v>319</v>
      </c>
      <c r="T11" s="885"/>
      <c r="U11" s="885"/>
      <c r="V11" s="886"/>
      <c r="W11" s="887"/>
      <c r="X11" s="887"/>
      <c r="Y11" s="887"/>
      <c r="Z11" s="887"/>
      <c r="AA11" s="887"/>
      <c r="AB11" s="887"/>
      <c r="AC11" s="887"/>
      <c r="AD11" s="887"/>
      <c r="AE11" s="887"/>
      <c r="AF11" s="887"/>
      <c r="AG11" s="887"/>
      <c r="AH11" s="887"/>
      <c r="AI11" s="887"/>
      <c r="AJ11" s="888"/>
    </row>
    <row r="12" spans="1:36" ht="7.9" customHeight="1"/>
    <row r="13" spans="1:36" ht="20.100000000000001" customHeight="1">
      <c r="A13" s="4" t="s">
        <v>253</v>
      </c>
      <c r="S13" s="930" t="s">
        <v>319</v>
      </c>
      <c r="T13" s="931"/>
      <c r="U13" s="931"/>
      <c r="V13" s="931"/>
      <c r="W13" s="931"/>
      <c r="X13" s="931"/>
      <c r="Y13" s="931"/>
      <c r="Z13" s="931"/>
      <c r="AA13" s="931"/>
      <c r="AB13" s="931"/>
      <c r="AC13" s="931"/>
      <c r="AD13" s="931"/>
      <c r="AE13" s="931"/>
      <c r="AF13" s="931"/>
      <c r="AG13" s="931"/>
      <c r="AH13" s="931"/>
      <c r="AI13" s="932"/>
      <c r="AJ13" s="933"/>
    </row>
    <row r="14" spans="1:36" ht="7.9" customHeight="1"/>
    <row r="15" spans="1:36" ht="20.100000000000001" customHeight="1">
      <c r="A15" s="4" t="s">
        <v>254</v>
      </c>
      <c r="AE15" s="884"/>
      <c r="AF15" s="885"/>
      <c r="AG15" s="885"/>
      <c r="AH15" s="886"/>
      <c r="AI15" s="887"/>
      <c r="AJ15" s="888"/>
    </row>
    <row r="16" spans="1:36" ht="20.100000000000001" customHeight="1">
      <c r="A16" s="4" t="s">
        <v>251</v>
      </c>
    </row>
    <row r="17" spans="1:36" ht="7.9" customHeight="1"/>
    <row r="18" spans="1:36" ht="20.100000000000001" customHeight="1">
      <c r="A18" s="4" t="s">
        <v>255</v>
      </c>
      <c r="S18" s="930" t="s">
        <v>319</v>
      </c>
      <c r="T18" s="931"/>
      <c r="U18" s="931"/>
      <c r="V18" s="931"/>
      <c r="W18" s="931"/>
      <c r="X18" s="931"/>
      <c r="Y18" s="931"/>
      <c r="Z18" s="931"/>
      <c r="AA18" s="931"/>
      <c r="AB18" s="931"/>
      <c r="AC18" s="931"/>
      <c r="AD18" s="931"/>
      <c r="AE18" s="931"/>
      <c r="AF18" s="931"/>
      <c r="AG18" s="931"/>
      <c r="AH18" s="931"/>
      <c r="AI18" s="932"/>
      <c r="AJ18" s="933"/>
    </row>
    <row r="19" spans="1:36" ht="8.1" customHeight="1"/>
    <row r="20" spans="1:36" ht="20.100000000000001" customHeight="1">
      <c r="A20" s="4" t="s">
        <v>256</v>
      </c>
      <c r="AE20" s="884"/>
      <c r="AF20" s="885"/>
      <c r="AG20" s="885"/>
      <c r="AH20" s="886"/>
      <c r="AI20" s="887"/>
      <c r="AJ20" s="888"/>
    </row>
    <row r="21" spans="1:36" ht="7.9" customHeight="1"/>
    <row r="22" spans="1:36" ht="20.100000000000001" customHeight="1">
      <c r="A22" s="4" t="s">
        <v>257</v>
      </c>
      <c r="AE22" s="884"/>
      <c r="AF22" s="885"/>
      <c r="AG22" s="885"/>
      <c r="AH22" s="886"/>
      <c r="AI22" s="887"/>
      <c r="AJ22" s="888"/>
    </row>
    <row r="23" spans="1:36" ht="20.100000000000001" customHeight="1">
      <c r="A23" s="4" t="s">
        <v>258</v>
      </c>
    </row>
    <row r="24" spans="1:36" ht="8.1" customHeight="1"/>
    <row r="25" spans="1:36" ht="20.100000000000001" customHeight="1">
      <c r="A25" s="4" t="s">
        <v>300</v>
      </c>
      <c r="AE25" s="884"/>
      <c r="AF25" s="885"/>
      <c r="AG25" s="885"/>
      <c r="AH25" s="886"/>
      <c r="AI25" s="887"/>
      <c r="AJ25" s="888"/>
    </row>
    <row r="26" spans="1:36" ht="20.100000000000001" customHeight="1">
      <c r="A26" s="4" t="s">
        <v>301</v>
      </c>
    </row>
    <row r="27" spans="1:36" ht="8.1" customHeight="1"/>
    <row r="28" spans="1:36" ht="20.100000000000001" customHeight="1">
      <c r="A28" s="4" t="s">
        <v>290</v>
      </c>
    </row>
    <row r="29" spans="1:36" ht="8.1" customHeight="1"/>
    <row r="30" spans="1:36" ht="20.100000000000001" customHeight="1">
      <c r="A30" s="4" t="s">
        <v>259</v>
      </c>
      <c r="AE30" s="884"/>
      <c r="AF30" s="885"/>
      <c r="AG30" s="885"/>
      <c r="AH30" s="886"/>
      <c r="AI30" s="887"/>
      <c r="AJ30" s="888"/>
    </row>
    <row r="31" spans="1:36" ht="8.1" customHeight="1"/>
    <row r="32" spans="1:36" ht="20.100000000000001" customHeight="1">
      <c r="A32" s="4" t="s">
        <v>299</v>
      </c>
      <c r="AE32" s="884"/>
      <c r="AF32" s="885"/>
      <c r="AG32" s="885"/>
      <c r="AH32" s="886"/>
      <c r="AI32" s="887"/>
      <c r="AJ32" s="888"/>
    </row>
    <row r="33" ht="8.1" customHeight="1"/>
  </sheetData>
  <sheetProtection algorithmName="SHA-512" hashValue="LbB40olsJHN7sVdZkRTeSFCANqSXBvtkCdwkN9JJsK0tJUtOBtZvP0mpAGgCI3gtrrjhA9yq3b1qCWHxEaz1vA==" saltValue="M/NGq0RRFAgubcTDt6P5FA==" spinCount="100000" sheet="1" objects="1" scenarios="1"/>
  <mergeCells count="12">
    <mergeCell ref="AE32:AJ32"/>
    <mergeCell ref="AE20:AJ20"/>
    <mergeCell ref="AE22:AJ22"/>
    <mergeCell ref="AE5:AJ5"/>
    <mergeCell ref="AE7:AJ7"/>
    <mergeCell ref="AE9:AJ9"/>
    <mergeCell ref="S13:AJ13"/>
    <mergeCell ref="S11:AJ11"/>
    <mergeCell ref="AE25:AJ25"/>
    <mergeCell ref="AE15:AJ15"/>
    <mergeCell ref="S18:AJ18"/>
    <mergeCell ref="AE30:AJ30"/>
  </mergeCells>
  <phoneticPr fontId="4"/>
  <dataValidations count="6">
    <dataValidation type="list" operator="equal" allowBlank="1" showErrorMessage="1" errorTitle="入力規則違反" error="リストから選択してください" sqref="JY983057:KB983057 TU983057:TX983057 ADQ983057:ADT983057 ANM983057:ANP983057 AXI983057:AXL983057 BHE983057:BHH983057 BRA983057:BRD983057 CAW983057:CAZ983057 CKS983057:CKV983057 CUO983057:CUR983057 DEK983057:DEN983057 DOG983057:DOJ983057 DYC983057:DYF983057 EHY983057:EIB983057 ERU983057:ERX983057 FBQ983057:FBT983057 FLM983057:FLP983057 FVI983057:FVL983057 GFE983057:GFH983057 GPA983057:GPD983057 GYW983057:GYZ983057 HIS983057:HIV983057 HSO983057:HSR983057 ICK983057:ICN983057 IMG983057:IMJ983057 IWC983057:IWF983057 JFY983057:JGB983057 JPU983057:JPX983057 JZQ983057:JZT983057 KJM983057:KJP983057 KTI983057:KTL983057 LDE983057:LDH983057 LNA983057:LND983057 LWW983057:LWZ983057 MGS983057:MGV983057 MQO983057:MQR983057 NAK983057:NAN983057 NKG983057:NKJ983057 NUC983057:NUF983057 ODY983057:OEB983057 ONU983057:ONX983057 OXQ983057:OXT983057 PHM983057:PHP983057 PRI983057:PRL983057 QBE983057:QBH983057 QLA983057:QLD983057 QUW983057:QUZ983057 RES983057:REV983057 ROO983057:ROR983057 RYK983057:RYN983057 SIG983057:SIJ983057 SSC983057:SSF983057 TBY983057:TCB983057 TLU983057:TLX983057 TVQ983057:TVT983057 UFM983057:UFP983057 UPI983057:UPL983057 UZE983057:UZH983057 VJA983057:VJD983057 VSW983057:VSZ983057 WCS983057:WCV983057 WMO983057:WMR983057 WWK983057:WWN983057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JY65553:KB65553 TU65553:TX65553 ADQ65553:ADT65553 ANM65553:ANP65553 AXI65553:AXL65553 BHE65553:BHH65553 BRA65553:BRD65553 CAW65553:CAZ65553 CKS65553:CKV65553 CUO65553:CUR65553 DEK65553:DEN65553 DOG65553:DOJ65553 DYC65553:DYF65553 EHY65553:EIB65553 ERU65553:ERX65553 FBQ65553:FBT65553 FLM65553:FLP65553 FVI65553:FVL65553 GFE65553:GFH65553 GPA65553:GPD65553 GYW65553:GYZ65553 HIS65553:HIV65553 HSO65553:HSR65553 ICK65553:ICN65553 IMG65553:IMJ65553 IWC65553:IWF65553 JFY65553:JGB65553 JPU65553:JPX65553 JZQ65553:JZT65553 KJM65553:KJP65553 KTI65553:KTL65553 LDE65553:LDH65553 LNA65553:LND65553 LWW65553:LWZ65553 MGS65553:MGV65553 MQO65553:MQR65553 NAK65553:NAN65553 NKG65553:NKJ65553 NUC65553:NUF65553 ODY65553:OEB65553 ONU65553:ONX65553 OXQ65553:OXT65553 PHM65553:PHP65553 PRI65553:PRL65553 QBE65553:QBH65553 QLA65553:QLD65553 QUW65553:QUZ65553 RES65553:REV65553 ROO65553:ROR65553 RYK65553:RYN65553 SIG65553:SIJ65553 SSC65553:SSF65553 TBY65553:TCB65553 TLU65553:TLX65553 TVQ65553:TVT65553 UFM65553:UFP65553 UPI65553:UPL65553 UZE65553:UZH65553 VJA65553:VJD65553 VSW65553:VSZ65553 WCS65553:WCV65553 WMO65553:WMR65553 WWK65553:WWN65553 JY131089:KB131089 TU131089:TX131089 ADQ131089:ADT131089 ANM131089:ANP131089 AXI131089:AXL131089 BHE131089:BHH131089 BRA131089:BRD131089 CAW131089:CAZ131089 CKS131089:CKV131089 CUO131089:CUR131089 DEK131089:DEN131089 DOG131089:DOJ131089 DYC131089:DYF131089 EHY131089:EIB131089 ERU131089:ERX131089 FBQ131089:FBT131089 FLM131089:FLP131089 FVI131089:FVL131089 GFE131089:GFH131089 GPA131089:GPD131089 GYW131089:GYZ131089 HIS131089:HIV131089 HSO131089:HSR131089 ICK131089:ICN131089 IMG131089:IMJ131089 IWC131089:IWF131089 JFY131089:JGB131089 JPU131089:JPX131089 JZQ131089:JZT131089 KJM131089:KJP131089 KTI131089:KTL131089 LDE131089:LDH131089 LNA131089:LND131089 LWW131089:LWZ131089 MGS131089:MGV131089 MQO131089:MQR131089 NAK131089:NAN131089 NKG131089:NKJ131089 NUC131089:NUF131089 ODY131089:OEB131089 ONU131089:ONX131089 OXQ131089:OXT131089 PHM131089:PHP131089 PRI131089:PRL131089 QBE131089:QBH131089 QLA131089:QLD131089 QUW131089:QUZ131089 RES131089:REV131089 ROO131089:ROR131089 RYK131089:RYN131089 SIG131089:SIJ131089 SSC131089:SSF131089 TBY131089:TCB131089 TLU131089:TLX131089 TVQ131089:TVT131089 UFM131089:UFP131089 UPI131089:UPL131089 UZE131089:UZH131089 VJA131089:VJD131089 VSW131089:VSZ131089 WCS131089:WCV131089 WMO131089:WMR131089 WWK131089:WWN131089 JY196625:KB196625 TU196625:TX196625 ADQ196625:ADT196625 ANM196625:ANP196625 AXI196625:AXL196625 BHE196625:BHH196625 BRA196625:BRD196625 CAW196625:CAZ196625 CKS196625:CKV196625 CUO196625:CUR196625 DEK196625:DEN196625 DOG196625:DOJ196625 DYC196625:DYF196625 EHY196625:EIB196625 ERU196625:ERX196625 FBQ196625:FBT196625 FLM196625:FLP196625 FVI196625:FVL196625 GFE196625:GFH196625 GPA196625:GPD196625 GYW196625:GYZ196625 HIS196625:HIV196625 HSO196625:HSR196625 ICK196625:ICN196625 IMG196625:IMJ196625 IWC196625:IWF196625 JFY196625:JGB196625 JPU196625:JPX196625 JZQ196625:JZT196625 KJM196625:KJP196625 KTI196625:KTL196625 LDE196625:LDH196625 LNA196625:LND196625 LWW196625:LWZ196625 MGS196625:MGV196625 MQO196625:MQR196625 NAK196625:NAN196625 NKG196625:NKJ196625 NUC196625:NUF196625 ODY196625:OEB196625 ONU196625:ONX196625 OXQ196625:OXT196625 PHM196625:PHP196625 PRI196625:PRL196625 QBE196625:QBH196625 QLA196625:QLD196625 QUW196625:QUZ196625 RES196625:REV196625 ROO196625:ROR196625 RYK196625:RYN196625 SIG196625:SIJ196625 SSC196625:SSF196625 TBY196625:TCB196625 TLU196625:TLX196625 TVQ196625:TVT196625 UFM196625:UFP196625 UPI196625:UPL196625 UZE196625:UZH196625 VJA196625:VJD196625 VSW196625:VSZ196625 WCS196625:WCV196625 WMO196625:WMR196625 WWK196625:WWN196625 JY262161:KB262161 TU262161:TX262161 ADQ262161:ADT262161 ANM262161:ANP262161 AXI262161:AXL262161 BHE262161:BHH262161 BRA262161:BRD262161 CAW262161:CAZ262161 CKS262161:CKV262161 CUO262161:CUR262161 DEK262161:DEN262161 DOG262161:DOJ262161 DYC262161:DYF262161 EHY262161:EIB262161 ERU262161:ERX262161 FBQ262161:FBT262161 FLM262161:FLP262161 FVI262161:FVL262161 GFE262161:GFH262161 GPA262161:GPD262161 GYW262161:GYZ262161 HIS262161:HIV262161 HSO262161:HSR262161 ICK262161:ICN262161 IMG262161:IMJ262161 IWC262161:IWF262161 JFY262161:JGB262161 JPU262161:JPX262161 JZQ262161:JZT262161 KJM262161:KJP262161 KTI262161:KTL262161 LDE262161:LDH262161 LNA262161:LND262161 LWW262161:LWZ262161 MGS262161:MGV262161 MQO262161:MQR262161 NAK262161:NAN262161 NKG262161:NKJ262161 NUC262161:NUF262161 ODY262161:OEB262161 ONU262161:ONX262161 OXQ262161:OXT262161 PHM262161:PHP262161 PRI262161:PRL262161 QBE262161:QBH262161 QLA262161:QLD262161 QUW262161:QUZ262161 RES262161:REV262161 ROO262161:ROR262161 RYK262161:RYN262161 SIG262161:SIJ262161 SSC262161:SSF262161 TBY262161:TCB262161 TLU262161:TLX262161 TVQ262161:TVT262161 UFM262161:UFP262161 UPI262161:UPL262161 UZE262161:UZH262161 VJA262161:VJD262161 VSW262161:VSZ262161 WCS262161:WCV262161 WMO262161:WMR262161 WWK262161:WWN262161 JY327697:KB327697 TU327697:TX327697 ADQ327697:ADT327697 ANM327697:ANP327697 AXI327697:AXL327697 BHE327697:BHH327697 BRA327697:BRD327697 CAW327697:CAZ327697 CKS327697:CKV327697 CUO327697:CUR327697 DEK327697:DEN327697 DOG327697:DOJ327697 DYC327697:DYF327697 EHY327697:EIB327697 ERU327697:ERX327697 FBQ327697:FBT327697 FLM327697:FLP327697 FVI327697:FVL327697 GFE327697:GFH327697 GPA327697:GPD327697 GYW327697:GYZ327697 HIS327697:HIV327697 HSO327697:HSR327697 ICK327697:ICN327697 IMG327697:IMJ327697 IWC327697:IWF327697 JFY327697:JGB327697 JPU327697:JPX327697 JZQ327697:JZT327697 KJM327697:KJP327697 KTI327697:KTL327697 LDE327697:LDH327697 LNA327697:LND327697 LWW327697:LWZ327697 MGS327697:MGV327697 MQO327697:MQR327697 NAK327697:NAN327697 NKG327697:NKJ327697 NUC327697:NUF327697 ODY327697:OEB327697 ONU327697:ONX327697 OXQ327697:OXT327697 PHM327697:PHP327697 PRI327697:PRL327697 QBE327697:QBH327697 QLA327697:QLD327697 QUW327697:QUZ327697 RES327697:REV327697 ROO327697:ROR327697 RYK327697:RYN327697 SIG327697:SIJ327697 SSC327697:SSF327697 TBY327697:TCB327697 TLU327697:TLX327697 TVQ327697:TVT327697 UFM327697:UFP327697 UPI327697:UPL327697 UZE327697:UZH327697 VJA327697:VJD327697 VSW327697:VSZ327697 WCS327697:WCV327697 WMO327697:WMR327697 WWK327697:WWN327697 JY393233:KB393233 TU393233:TX393233 ADQ393233:ADT393233 ANM393233:ANP393233 AXI393233:AXL393233 BHE393233:BHH393233 BRA393233:BRD393233 CAW393233:CAZ393233 CKS393233:CKV393233 CUO393233:CUR393233 DEK393233:DEN393233 DOG393233:DOJ393233 DYC393233:DYF393233 EHY393233:EIB393233 ERU393233:ERX393233 FBQ393233:FBT393233 FLM393233:FLP393233 FVI393233:FVL393233 GFE393233:GFH393233 GPA393233:GPD393233 GYW393233:GYZ393233 HIS393233:HIV393233 HSO393233:HSR393233 ICK393233:ICN393233 IMG393233:IMJ393233 IWC393233:IWF393233 JFY393233:JGB393233 JPU393233:JPX393233 JZQ393233:JZT393233 KJM393233:KJP393233 KTI393233:KTL393233 LDE393233:LDH393233 LNA393233:LND393233 LWW393233:LWZ393233 MGS393233:MGV393233 MQO393233:MQR393233 NAK393233:NAN393233 NKG393233:NKJ393233 NUC393233:NUF393233 ODY393233:OEB393233 ONU393233:ONX393233 OXQ393233:OXT393233 PHM393233:PHP393233 PRI393233:PRL393233 QBE393233:QBH393233 QLA393233:QLD393233 QUW393233:QUZ393233 RES393233:REV393233 ROO393233:ROR393233 RYK393233:RYN393233 SIG393233:SIJ393233 SSC393233:SSF393233 TBY393233:TCB393233 TLU393233:TLX393233 TVQ393233:TVT393233 UFM393233:UFP393233 UPI393233:UPL393233 UZE393233:UZH393233 VJA393233:VJD393233 VSW393233:VSZ393233 WCS393233:WCV393233 WMO393233:WMR393233 WWK393233:WWN393233 JY458769:KB458769 TU458769:TX458769 ADQ458769:ADT458769 ANM458769:ANP458769 AXI458769:AXL458769 BHE458769:BHH458769 BRA458769:BRD458769 CAW458769:CAZ458769 CKS458769:CKV458769 CUO458769:CUR458769 DEK458769:DEN458769 DOG458769:DOJ458769 DYC458769:DYF458769 EHY458769:EIB458769 ERU458769:ERX458769 FBQ458769:FBT458769 FLM458769:FLP458769 FVI458769:FVL458769 GFE458769:GFH458769 GPA458769:GPD458769 GYW458769:GYZ458769 HIS458769:HIV458769 HSO458769:HSR458769 ICK458769:ICN458769 IMG458769:IMJ458769 IWC458769:IWF458769 JFY458769:JGB458769 JPU458769:JPX458769 JZQ458769:JZT458769 KJM458769:KJP458769 KTI458769:KTL458769 LDE458769:LDH458769 LNA458769:LND458769 LWW458769:LWZ458769 MGS458769:MGV458769 MQO458769:MQR458769 NAK458769:NAN458769 NKG458769:NKJ458769 NUC458769:NUF458769 ODY458769:OEB458769 ONU458769:ONX458769 OXQ458769:OXT458769 PHM458769:PHP458769 PRI458769:PRL458769 QBE458769:QBH458769 QLA458769:QLD458769 QUW458769:QUZ458769 RES458769:REV458769 ROO458769:ROR458769 RYK458769:RYN458769 SIG458769:SIJ458769 SSC458769:SSF458769 TBY458769:TCB458769 TLU458769:TLX458769 TVQ458769:TVT458769 UFM458769:UFP458769 UPI458769:UPL458769 UZE458769:UZH458769 VJA458769:VJD458769 VSW458769:VSZ458769 WCS458769:WCV458769 WMO458769:WMR458769 WWK458769:WWN458769 JY524305:KB524305 TU524305:TX524305 ADQ524305:ADT524305 ANM524305:ANP524305 AXI524305:AXL524305 BHE524305:BHH524305 BRA524305:BRD524305 CAW524305:CAZ524305 CKS524305:CKV524305 CUO524305:CUR524305 DEK524305:DEN524305 DOG524305:DOJ524305 DYC524305:DYF524305 EHY524305:EIB524305 ERU524305:ERX524305 FBQ524305:FBT524305 FLM524305:FLP524305 FVI524305:FVL524305 GFE524305:GFH524305 GPA524305:GPD524305 GYW524305:GYZ524305 HIS524305:HIV524305 HSO524305:HSR524305 ICK524305:ICN524305 IMG524305:IMJ524305 IWC524305:IWF524305 JFY524305:JGB524305 JPU524305:JPX524305 JZQ524305:JZT524305 KJM524305:KJP524305 KTI524305:KTL524305 LDE524305:LDH524305 LNA524305:LND524305 LWW524305:LWZ524305 MGS524305:MGV524305 MQO524305:MQR524305 NAK524305:NAN524305 NKG524305:NKJ524305 NUC524305:NUF524305 ODY524305:OEB524305 ONU524305:ONX524305 OXQ524305:OXT524305 PHM524305:PHP524305 PRI524305:PRL524305 QBE524305:QBH524305 QLA524305:QLD524305 QUW524305:QUZ524305 RES524305:REV524305 ROO524305:ROR524305 RYK524305:RYN524305 SIG524305:SIJ524305 SSC524305:SSF524305 TBY524305:TCB524305 TLU524305:TLX524305 TVQ524305:TVT524305 UFM524305:UFP524305 UPI524305:UPL524305 UZE524305:UZH524305 VJA524305:VJD524305 VSW524305:VSZ524305 WCS524305:WCV524305 WMO524305:WMR524305 WWK524305:WWN524305 JY589841:KB589841 TU589841:TX589841 ADQ589841:ADT589841 ANM589841:ANP589841 AXI589841:AXL589841 BHE589841:BHH589841 BRA589841:BRD589841 CAW589841:CAZ589841 CKS589841:CKV589841 CUO589841:CUR589841 DEK589841:DEN589841 DOG589841:DOJ589841 DYC589841:DYF589841 EHY589841:EIB589841 ERU589841:ERX589841 FBQ589841:FBT589841 FLM589841:FLP589841 FVI589841:FVL589841 GFE589841:GFH589841 GPA589841:GPD589841 GYW589841:GYZ589841 HIS589841:HIV589841 HSO589841:HSR589841 ICK589841:ICN589841 IMG589841:IMJ589841 IWC589841:IWF589841 JFY589841:JGB589841 JPU589841:JPX589841 JZQ589841:JZT589841 KJM589841:KJP589841 KTI589841:KTL589841 LDE589841:LDH589841 LNA589841:LND589841 LWW589841:LWZ589841 MGS589841:MGV589841 MQO589841:MQR589841 NAK589841:NAN589841 NKG589841:NKJ589841 NUC589841:NUF589841 ODY589841:OEB589841 ONU589841:ONX589841 OXQ589841:OXT589841 PHM589841:PHP589841 PRI589841:PRL589841 QBE589841:QBH589841 QLA589841:QLD589841 QUW589841:QUZ589841 RES589841:REV589841 ROO589841:ROR589841 RYK589841:RYN589841 SIG589841:SIJ589841 SSC589841:SSF589841 TBY589841:TCB589841 TLU589841:TLX589841 TVQ589841:TVT589841 UFM589841:UFP589841 UPI589841:UPL589841 UZE589841:UZH589841 VJA589841:VJD589841 VSW589841:VSZ589841 WCS589841:WCV589841 WMO589841:WMR589841 WWK589841:WWN589841 JY655377:KB655377 TU655377:TX655377 ADQ655377:ADT655377 ANM655377:ANP655377 AXI655377:AXL655377 BHE655377:BHH655377 BRA655377:BRD655377 CAW655377:CAZ655377 CKS655377:CKV655377 CUO655377:CUR655377 DEK655377:DEN655377 DOG655377:DOJ655377 DYC655377:DYF655377 EHY655377:EIB655377 ERU655377:ERX655377 FBQ655377:FBT655377 FLM655377:FLP655377 FVI655377:FVL655377 GFE655377:GFH655377 GPA655377:GPD655377 GYW655377:GYZ655377 HIS655377:HIV655377 HSO655377:HSR655377 ICK655377:ICN655377 IMG655377:IMJ655377 IWC655377:IWF655377 JFY655377:JGB655377 JPU655377:JPX655377 JZQ655377:JZT655377 KJM655377:KJP655377 KTI655377:KTL655377 LDE655377:LDH655377 LNA655377:LND655377 LWW655377:LWZ655377 MGS655377:MGV655377 MQO655377:MQR655377 NAK655377:NAN655377 NKG655377:NKJ655377 NUC655377:NUF655377 ODY655377:OEB655377 ONU655377:ONX655377 OXQ655377:OXT655377 PHM655377:PHP655377 PRI655377:PRL655377 QBE655377:QBH655377 QLA655377:QLD655377 QUW655377:QUZ655377 RES655377:REV655377 ROO655377:ROR655377 RYK655377:RYN655377 SIG655377:SIJ655377 SSC655377:SSF655377 TBY655377:TCB655377 TLU655377:TLX655377 TVQ655377:TVT655377 UFM655377:UFP655377 UPI655377:UPL655377 UZE655377:UZH655377 VJA655377:VJD655377 VSW655377:VSZ655377 WCS655377:WCV655377 WMO655377:WMR655377 WWK655377:WWN655377 JY720913:KB720913 TU720913:TX720913 ADQ720913:ADT720913 ANM720913:ANP720913 AXI720913:AXL720913 BHE720913:BHH720913 BRA720913:BRD720913 CAW720913:CAZ720913 CKS720913:CKV720913 CUO720913:CUR720913 DEK720913:DEN720913 DOG720913:DOJ720913 DYC720913:DYF720913 EHY720913:EIB720913 ERU720913:ERX720913 FBQ720913:FBT720913 FLM720913:FLP720913 FVI720913:FVL720913 GFE720913:GFH720913 GPA720913:GPD720913 GYW720913:GYZ720913 HIS720913:HIV720913 HSO720913:HSR720913 ICK720913:ICN720913 IMG720913:IMJ720913 IWC720913:IWF720913 JFY720913:JGB720913 JPU720913:JPX720913 JZQ720913:JZT720913 KJM720913:KJP720913 KTI720913:KTL720913 LDE720913:LDH720913 LNA720913:LND720913 LWW720913:LWZ720913 MGS720913:MGV720913 MQO720913:MQR720913 NAK720913:NAN720913 NKG720913:NKJ720913 NUC720913:NUF720913 ODY720913:OEB720913 ONU720913:ONX720913 OXQ720913:OXT720913 PHM720913:PHP720913 PRI720913:PRL720913 QBE720913:QBH720913 QLA720913:QLD720913 QUW720913:QUZ720913 RES720913:REV720913 ROO720913:ROR720913 RYK720913:RYN720913 SIG720913:SIJ720913 SSC720913:SSF720913 TBY720913:TCB720913 TLU720913:TLX720913 TVQ720913:TVT720913 UFM720913:UFP720913 UPI720913:UPL720913 UZE720913:UZH720913 VJA720913:VJD720913 VSW720913:VSZ720913 WCS720913:WCV720913 WMO720913:WMR720913 WWK720913:WWN720913 JY786449:KB786449 TU786449:TX786449 ADQ786449:ADT786449 ANM786449:ANP786449 AXI786449:AXL786449 BHE786449:BHH786449 BRA786449:BRD786449 CAW786449:CAZ786449 CKS786449:CKV786449 CUO786449:CUR786449 DEK786449:DEN786449 DOG786449:DOJ786449 DYC786449:DYF786449 EHY786449:EIB786449 ERU786449:ERX786449 FBQ786449:FBT786449 FLM786449:FLP786449 FVI786449:FVL786449 GFE786449:GFH786449 GPA786449:GPD786449 GYW786449:GYZ786449 HIS786449:HIV786449 HSO786449:HSR786449 ICK786449:ICN786449 IMG786449:IMJ786449 IWC786449:IWF786449 JFY786449:JGB786449 JPU786449:JPX786449 JZQ786449:JZT786449 KJM786449:KJP786449 KTI786449:KTL786449 LDE786449:LDH786449 LNA786449:LND786449 LWW786449:LWZ786449 MGS786449:MGV786449 MQO786449:MQR786449 NAK786449:NAN786449 NKG786449:NKJ786449 NUC786449:NUF786449 ODY786449:OEB786449 ONU786449:ONX786449 OXQ786449:OXT786449 PHM786449:PHP786449 PRI786449:PRL786449 QBE786449:QBH786449 QLA786449:QLD786449 QUW786449:QUZ786449 RES786449:REV786449 ROO786449:ROR786449 RYK786449:RYN786449 SIG786449:SIJ786449 SSC786449:SSF786449 TBY786449:TCB786449 TLU786449:TLX786449 TVQ786449:TVT786449 UFM786449:UFP786449 UPI786449:UPL786449 UZE786449:UZH786449 VJA786449:VJD786449 VSW786449:VSZ786449 WCS786449:WCV786449 WMO786449:WMR786449 WWK786449:WWN786449 JY851985:KB851985 TU851985:TX851985 ADQ851985:ADT851985 ANM851985:ANP851985 AXI851985:AXL851985 BHE851985:BHH851985 BRA851985:BRD851985 CAW851985:CAZ851985 CKS851985:CKV851985 CUO851985:CUR851985 DEK851985:DEN851985 DOG851985:DOJ851985 DYC851985:DYF851985 EHY851985:EIB851985 ERU851985:ERX851985 FBQ851985:FBT851985 FLM851985:FLP851985 FVI851985:FVL851985 GFE851985:GFH851985 GPA851985:GPD851985 GYW851985:GYZ851985 HIS851985:HIV851985 HSO851985:HSR851985 ICK851985:ICN851985 IMG851985:IMJ851985 IWC851985:IWF851985 JFY851985:JGB851985 JPU851985:JPX851985 JZQ851985:JZT851985 KJM851985:KJP851985 KTI851985:KTL851985 LDE851985:LDH851985 LNA851985:LND851985 LWW851985:LWZ851985 MGS851985:MGV851985 MQO851985:MQR851985 NAK851985:NAN851985 NKG851985:NKJ851985 NUC851985:NUF851985 ODY851985:OEB851985 ONU851985:ONX851985 OXQ851985:OXT851985 PHM851985:PHP851985 PRI851985:PRL851985 QBE851985:QBH851985 QLA851985:QLD851985 QUW851985:QUZ851985 RES851985:REV851985 ROO851985:ROR851985 RYK851985:RYN851985 SIG851985:SIJ851985 SSC851985:SSF851985 TBY851985:TCB851985 TLU851985:TLX851985 TVQ851985:TVT851985 UFM851985:UFP851985 UPI851985:UPL851985 UZE851985:UZH851985 VJA851985:VJD851985 VSW851985:VSZ851985 WCS851985:WCV851985 WMO851985:WMR851985 WWK851985:WWN851985 JY917521:KB917521 TU917521:TX917521 ADQ917521:ADT917521 ANM917521:ANP917521 AXI917521:AXL917521 BHE917521:BHH917521 BRA917521:BRD917521 CAW917521:CAZ917521 CKS917521:CKV917521 CUO917521:CUR917521 DEK917521:DEN917521 DOG917521:DOJ917521 DYC917521:DYF917521 EHY917521:EIB917521 ERU917521:ERX917521 FBQ917521:FBT917521 FLM917521:FLP917521 FVI917521:FVL917521 GFE917521:GFH917521 GPA917521:GPD917521 GYW917521:GYZ917521 HIS917521:HIV917521 HSO917521:HSR917521 ICK917521:ICN917521 IMG917521:IMJ917521 IWC917521:IWF917521 JFY917521:JGB917521 JPU917521:JPX917521 JZQ917521:JZT917521 KJM917521:KJP917521 KTI917521:KTL917521 LDE917521:LDH917521 LNA917521:LND917521 LWW917521:LWZ917521 MGS917521:MGV917521 MQO917521:MQR917521 NAK917521:NAN917521 NKG917521:NKJ917521 NUC917521:NUF917521 ODY917521:OEB917521 ONU917521:ONX917521 OXQ917521:OXT917521 PHM917521:PHP917521 PRI917521:PRL917521 QBE917521:QBH917521 QLA917521:QLD917521 QUW917521:QUZ917521 RES917521:REV917521 ROO917521:ROR917521 RYK917521:RYN917521 SIG917521:SIJ917521 SSC917521:SSF917521 TBY917521:TCB917521 TLU917521:TLX917521 TVQ917521:TVT917521 UFM917521:UFP917521 UPI917521:UPL917521 UZE917521:UZH917521 VJA917521:VJD917521 VSW917521:VSZ917521 WCS917521:WCV917521 WMO917521:WMR917521 WWK917521:WWN917521 T917521:U917521 T851985:U851985 T786449:U786449 T720913:U720913 T655377:U655377 T589841:U589841 T524305:U524305 T458769:U458769 T393233:U393233 T327697:U327697 T262161:U262161 T196625:U196625 T131089:U131089 T65553:U65553 T983057:U983057" xr:uid="{928D743D-12D6-4BE8-AC0B-076EE3E665F2}">
      <formula1>"いる,いない"</formula1>
    </dataValidation>
    <dataValidation type="list" allowBlank="1" showErrorMessage="1" errorTitle="入力規則違反" error="リストから選択してください" sqref="F65558:F65559 JM65558:JM65559 TI65558:TI65559 ADE65558:ADE65559 ANA65558:ANA65559 AWW65558:AWW65559 BGS65558:BGS65559 BQO65558:BQO65559 CAK65558:CAK65559 CKG65558:CKG65559 CUC65558:CUC65559 DDY65558:DDY65559 DNU65558:DNU65559 DXQ65558:DXQ65559 EHM65558:EHM65559 ERI65558:ERI65559 FBE65558:FBE65559 FLA65558:FLA65559 FUW65558:FUW65559 GES65558:GES65559 GOO65558:GOO65559 GYK65558:GYK65559 HIG65558:HIG65559 HSC65558:HSC65559 IBY65558:IBY65559 ILU65558:ILU65559 IVQ65558:IVQ65559 JFM65558:JFM65559 JPI65558:JPI65559 JZE65558:JZE65559 KJA65558:KJA65559 KSW65558:KSW65559 LCS65558:LCS65559 LMO65558:LMO65559 LWK65558:LWK65559 MGG65558:MGG65559 MQC65558:MQC65559 MZY65558:MZY65559 NJU65558:NJU65559 NTQ65558:NTQ65559 ODM65558:ODM65559 ONI65558:ONI65559 OXE65558:OXE65559 PHA65558:PHA65559 PQW65558:PQW65559 QAS65558:QAS65559 QKO65558:QKO65559 QUK65558:QUK65559 REG65558:REG65559 ROC65558:ROC65559 RXY65558:RXY65559 SHU65558:SHU65559 SRQ65558:SRQ65559 TBM65558:TBM65559 TLI65558:TLI65559 TVE65558:TVE65559 UFA65558:UFA65559 UOW65558:UOW65559 UYS65558:UYS65559 VIO65558:VIO65559 VSK65558:VSK65559 WCG65558:WCG65559 WMC65558:WMC65559 WVY65558:WVY65559 F131094:F131095 JM131094:JM131095 TI131094:TI131095 ADE131094:ADE131095 ANA131094:ANA131095 AWW131094:AWW131095 BGS131094:BGS131095 BQO131094:BQO131095 CAK131094:CAK131095 CKG131094:CKG131095 CUC131094:CUC131095 DDY131094:DDY131095 DNU131094:DNU131095 DXQ131094:DXQ131095 EHM131094:EHM131095 ERI131094:ERI131095 FBE131094:FBE131095 FLA131094:FLA131095 FUW131094:FUW131095 GES131094:GES131095 GOO131094:GOO131095 GYK131094:GYK131095 HIG131094:HIG131095 HSC131094:HSC131095 IBY131094:IBY131095 ILU131094:ILU131095 IVQ131094:IVQ131095 JFM131094:JFM131095 JPI131094:JPI131095 JZE131094:JZE131095 KJA131094:KJA131095 KSW131094:KSW131095 LCS131094:LCS131095 LMO131094:LMO131095 LWK131094:LWK131095 MGG131094:MGG131095 MQC131094:MQC131095 MZY131094:MZY131095 NJU131094:NJU131095 NTQ131094:NTQ131095 ODM131094:ODM131095 ONI131094:ONI131095 OXE131094:OXE131095 PHA131094:PHA131095 PQW131094:PQW131095 QAS131094:QAS131095 QKO131094:QKO131095 QUK131094:QUK131095 REG131094:REG131095 ROC131094:ROC131095 RXY131094:RXY131095 SHU131094:SHU131095 SRQ131094:SRQ131095 TBM131094:TBM131095 TLI131094:TLI131095 TVE131094:TVE131095 UFA131094:UFA131095 UOW131094:UOW131095 UYS131094:UYS131095 VIO131094:VIO131095 VSK131094:VSK131095 WCG131094:WCG131095 WMC131094:WMC131095 WVY131094:WVY131095 F196630:F196631 JM196630:JM196631 TI196630:TI196631 ADE196630:ADE196631 ANA196630:ANA196631 AWW196630:AWW196631 BGS196630:BGS196631 BQO196630:BQO196631 CAK196630:CAK196631 CKG196630:CKG196631 CUC196630:CUC196631 DDY196630:DDY196631 DNU196630:DNU196631 DXQ196630:DXQ196631 EHM196630:EHM196631 ERI196630:ERI196631 FBE196630:FBE196631 FLA196630:FLA196631 FUW196630:FUW196631 GES196630:GES196631 GOO196630:GOO196631 GYK196630:GYK196631 HIG196630:HIG196631 HSC196630:HSC196631 IBY196630:IBY196631 ILU196630:ILU196631 IVQ196630:IVQ196631 JFM196630:JFM196631 JPI196630:JPI196631 JZE196630:JZE196631 KJA196630:KJA196631 KSW196630:KSW196631 LCS196630:LCS196631 LMO196630:LMO196631 LWK196630:LWK196631 MGG196630:MGG196631 MQC196630:MQC196631 MZY196630:MZY196631 NJU196630:NJU196631 NTQ196630:NTQ196631 ODM196630:ODM196631 ONI196630:ONI196631 OXE196630:OXE196631 PHA196630:PHA196631 PQW196630:PQW196631 QAS196630:QAS196631 QKO196630:QKO196631 QUK196630:QUK196631 REG196630:REG196631 ROC196630:ROC196631 RXY196630:RXY196631 SHU196630:SHU196631 SRQ196630:SRQ196631 TBM196630:TBM196631 TLI196630:TLI196631 TVE196630:TVE196631 UFA196630:UFA196631 UOW196630:UOW196631 UYS196630:UYS196631 VIO196630:VIO196631 VSK196630:VSK196631 WCG196630:WCG196631 WMC196630:WMC196631 WVY196630:WVY196631 F262166:F262167 JM262166:JM262167 TI262166:TI262167 ADE262166:ADE262167 ANA262166:ANA262167 AWW262166:AWW262167 BGS262166:BGS262167 BQO262166:BQO262167 CAK262166:CAK262167 CKG262166:CKG262167 CUC262166:CUC262167 DDY262166:DDY262167 DNU262166:DNU262167 DXQ262166:DXQ262167 EHM262166:EHM262167 ERI262166:ERI262167 FBE262166:FBE262167 FLA262166:FLA262167 FUW262166:FUW262167 GES262166:GES262167 GOO262166:GOO262167 GYK262166:GYK262167 HIG262166:HIG262167 HSC262166:HSC262167 IBY262166:IBY262167 ILU262166:ILU262167 IVQ262166:IVQ262167 JFM262166:JFM262167 JPI262166:JPI262167 JZE262166:JZE262167 KJA262166:KJA262167 KSW262166:KSW262167 LCS262166:LCS262167 LMO262166:LMO262167 LWK262166:LWK262167 MGG262166:MGG262167 MQC262166:MQC262167 MZY262166:MZY262167 NJU262166:NJU262167 NTQ262166:NTQ262167 ODM262166:ODM262167 ONI262166:ONI262167 OXE262166:OXE262167 PHA262166:PHA262167 PQW262166:PQW262167 QAS262166:QAS262167 QKO262166:QKO262167 QUK262166:QUK262167 REG262166:REG262167 ROC262166:ROC262167 RXY262166:RXY262167 SHU262166:SHU262167 SRQ262166:SRQ262167 TBM262166:TBM262167 TLI262166:TLI262167 TVE262166:TVE262167 UFA262166:UFA262167 UOW262166:UOW262167 UYS262166:UYS262167 VIO262166:VIO262167 VSK262166:VSK262167 WCG262166:WCG262167 WMC262166:WMC262167 WVY262166:WVY262167 F327702:F327703 JM327702:JM327703 TI327702:TI327703 ADE327702:ADE327703 ANA327702:ANA327703 AWW327702:AWW327703 BGS327702:BGS327703 BQO327702:BQO327703 CAK327702:CAK327703 CKG327702:CKG327703 CUC327702:CUC327703 DDY327702:DDY327703 DNU327702:DNU327703 DXQ327702:DXQ327703 EHM327702:EHM327703 ERI327702:ERI327703 FBE327702:FBE327703 FLA327702:FLA327703 FUW327702:FUW327703 GES327702:GES327703 GOO327702:GOO327703 GYK327702:GYK327703 HIG327702:HIG327703 HSC327702:HSC327703 IBY327702:IBY327703 ILU327702:ILU327703 IVQ327702:IVQ327703 JFM327702:JFM327703 JPI327702:JPI327703 JZE327702:JZE327703 KJA327702:KJA327703 KSW327702:KSW327703 LCS327702:LCS327703 LMO327702:LMO327703 LWK327702:LWK327703 MGG327702:MGG327703 MQC327702:MQC327703 MZY327702:MZY327703 NJU327702:NJU327703 NTQ327702:NTQ327703 ODM327702:ODM327703 ONI327702:ONI327703 OXE327702:OXE327703 PHA327702:PHA327703 PQW327702:PQW327703 QAS327702:QAS327703 QKO327702:QKO327703 QUK327702:QUK327703 REG327702:REG327703 ROC327702:ROC327703 RXY327702:RXY327703 SHU327702:SHU327703 SRQ327702:SRQ327703 TBM327702:TBM327703 TLI327702:TLI327703 TVE327702:TVE327703 UFA327702:UFA327703 UOW327702:UOW327703 UYS327702:UYS327703 VIO327702:VIO327703 VSK327702:VSK327703 WCG327702:WCG327703 WMC327702:WMC327703 WVY327702:WVY327703 F393238:F393239 JM393238:JM393239 TI393238:TI393239 ADE393238:ADE393239 ANA393238:ANA393239 AWW393238:AWW393239 BGS393238:BGS393239 BQO393238:BQO393239 CAK393238:CAK393239 CKG393238:CKG393239 CUC393238:CUC393239 DDY393238:DDY393239 DNU393238:DNU393239 DXQ393238:DXQ393239 EHM393238:EHM393239 ERI393238:ERI393239 FBE393238:FBE393239 FLA393238:FLA393239 FUW393238:FUW393239 GES393238:GES393239 GOO393238:GOO393239 GYK393238:GYK393239 HIG393238:HIG393239 HSC393238:HSC393239 IBY393238:IBY393239 ILU393238:ILU393239 IVQ393238:IVQ393239 JFM393238:JFM393239 JPI393238:JPI393239 JZE393238:JZE393239 KJA393238:KJA393239 KSW393238:KSW393239 LCS393238:LCS393239 LMO393238:LMO393239 LWK393238:LWK393239 MGG393238:MGG393239 MQC393238:MQC393239 MZY393238:MZY393239 NJU393238:NJU393239 NTQ393238:NTQ393239 ODM393238:ODM393239 ONI393238:ONI393239 OXE393238:OXE393239 PHA393238:PHA393239 PQW393238:PQW393239 QAS393238:QAS393239 QKO393238:QKO393239 QUK393238:QUK393239 REG393238:REG393239 ROC393238:ROC393239 RXY393238:RXY393239 SHU393238:SHU393239 SRQ393238:SRQ393239 TBM393238:TBM393239 TLI393238:TLI393239 TVE393238:TVE393239 UFA393238:UFA393239 UOW393238:UOW393239 UYS393238:UYS393239 VIO393238:VIO393239 VSK393238:VSK393239 WCG393238:WCG393239 WMC393238:WMC393239 WVY393238:WVY393239 F458774:F458775 JM458774:JM458775 TI458774:TI458775 ADE458774:ADE458775 ANA458774:ANA458775 AWW458774:AWW458775 BGS458774:BGS458775 BQO458774:BQO458775 CAK458774:CAK458775 CKG458774:CKG458775 CUC458774:CUC458775 DDY458774:DDY458775 DNU458774:DNU458775 DXQ458774:DXQ458775 EHM458774:EHM458775 ERI458774:ERI458775 FBE458774:FBE458775 FLA458774:FLA458775 FUW458774:FUW458775 GES458774:GES458775 GOO458774:GOO458775 GYK458774:GYK458775 HIG458774:HIG458775 HSC458774:HSC458775 IBY458774:IBY458775 ILU458774:ILU458775 IVQ458774:IVQ458775 JFM458774:JFM458775 JPI458774:JPI458775 JZE458774:JZE458775 KJA458774:KJA458775 KSW458774:KSW458775 LCS458774:LCS458775 LMO458774:LMO458775 LWK458774:LWK458775 MGG458774:MGG458775 MQC458774:MQC458775 MZY458774:MZY458775 NJU458774:NJU458775 NTQ458774:NTQ458775 ODM458774:ODM458775 ONI458774:ONI458775 OXE458774:OXE458775 PHA458774:PHA458775 PQW458774:PQW458775 QAS458774:QAS458775 QKO458774:QKO458775 QUK458774:QUK458775 REG458774:REG458775 ROC458774:ROC458775 RXY458774:RXY458775 SHU458774:SHU458775 SRQ458774:SRQ458775 TBM458774:TBM458775 TLI458774:TLI458775 TVE458774:TVE458775 UFA458774:UFA458775 UOW458774:UOW458775 UYS458774:UYS458775 VIO458774:VIO458775 VSK458774:VSK458775 WCG458774:WCG458775 WMC458774:WMC458775 WVY458774:WVY458775 F524310:F524311 JM524310:JM524311 TI524310:TI524311 ADE524310:ADE524311 ANA524310:ANA524311 AWW524310:AWW524311 BGS524310:BGS524311 BQO524310:BQO524311 CAK524310:CAK524311 CKG524310:CKG524311 CUC524310:CUC524311 DDY524310:DDY524311 DNU524310:DNU524311 DXQ524310:DXQ524311 EHM524310:EHM524311 ERI524310:ERI524311 FBE524310:FBE524311 FLA524310:FLA524311 FUW524310:FUW524311 GES524310:GES524311 GOO524310:GOO524311 GYK524310:GYK524311 HIG524310:HIG524311 HSC524310:HSC524311 IBY524310:IBY524311 ILU524310:ILU524311 IVQ524310:IVQ524311 JFM524310:JFM524311 JPI524310:JPI524311 JZE524310:JZE524311 KJA524310:KJA524311 KSW524310:KSW524311 LCS524310:LCS524311 LMO524310:LMO524311 LWK524310:LWK524311 MGG524310:MGG524311 MQC524310:MQC524311 MZY524310:MZY524311 NJU524310:NJU524311 NTQ524310:NTQ524311 ODM524310:ODM524311 ONI524310:ONI524311 OXE524310:OXE524311 PHA524310:PHA524311 PQW524310:PQW524311 QAS524310:QAS524311 QKO524310:QKO524311 QUK524310:QUK524311 REG524310:REG524311 ROC524310:ROC524311 RXY524310:RXY524311 SHU524310:SHU524311 SRQ524310:SRQ524311 TBM524310:TBM524311 TLI524310:TLI524311 TVE524310:TVE524311 UFA524310:UFA524311 UOW524310:UOW524311 UYS524310:UYS524311 VIO524310:VIO524311 VSK524310:VSK524311 WCG524310:WCG524311 WMC524310:WMC524311 WVY524310:WVY524311 F589846:F589847 JM589846:JM589847 TI589846:TI589847 ADE589846:ADE589847 ANA589846:ANA589847 AWW589846:AWW589847 BGS589846:BGS589847 BQO589846:BQO589847 CAK589846:CAK589847 CKG589846:CKG589847 CUC589846:CUC589847 DDY589846:DDY589847 DNU589846:DNU589847 DXQ589846:DXQ589847 EHM589846:EHM589847 ERI589846:ERI589847 FBE589846:FBE589847 FLA589846:FLA589847 FUW589846:FUW589847 GES589846:GES589847 GOO589846:GOO589847 GYK589846:GYK589847 HIG589846:HIG589847 HSC589846:HSC589847 IBY589846:IBY589847 ILU589846:ILU589847 IVQ589846:IVQ589847 JFM589846:JFM589847 JPI589846:JPI589847 JZE589846:JZE589847 KJA589846:KJA589847 KSW589846:KSW589847 LCS589846:LCS589847 LMO589846:LMO589847 LWK589846:LWK589847 MGG589846:MGG589847 MQC589846:MQC589847 MZY589846:MZY589847 NJU589846:NJU589847 NTQ589846:NTQ589847 ODM589846:ODM589847 ONI589846:ONI589847 OXE589846:OXE589847 PHA589846:PHA589847 PQW589846:PQW589847 QAS589846:QAS589847 QKO589846:QKO589847 QUK589846:QUK589847 REG589846:REG589847 ROC589846:ROC589847 RXY589846:RXY589847 SHU589846:SHU589847 SRQ589846:SRQ589847 TBM589846:TBM589847 TLI589846:TLI589847 TVE589846:TVE589847 UFA589846:UFA589847 UOW589846:UOW589847 UYS589846:UYS589847 VIO589846:VIO589847 VSK589846:VSK589847 WCG589846:WCG589847 WMC589846:WMC589847 WVY589846:WVY589847 F655382:F655383 JM655382:JM655383 TI655382:TI655383 ADE655382:ADE655383 ANA655382:ANA655383 AWW655382:AWW655383 BGS655382:BGS655383 BQO655382:BQO655383 CAK655382:CAK655383 CKG655382:CKG655383 CUC655382:CUC655383 DDY655382:DDY655383 DNU655382:DNU655383 DXQ655382:DXQ655383 EHM655382:EHM655383 ERI655382:ERI655383 FBE655382:FBE655383 FLA655382:FLA655383 FUW655382:FUW655383 GES655382:GES655383 GOO655382:GOO655383 GYK655382:GYK655383 HIG655382:HIG655383 HSC655382:HSC655383 IBY655382:IBY655383 ILU655382:ILU655383 IVQ655382:IVQ655383 JFM655382:JFM655383 JPI655382:JPI655383 JZE655382:JZE655383 KJA655382:KJA655383 KSW655382:KSW655383 LCS655382:LCS655383 LMO655382:LMO655383 LWK655382:LWK655383 MGG655382:MGG655383 MQC655382:MQC655383 MZY655382:MZY655383 NJU655382:NJU655383 NTQ655382:NTQ655383 ODM655382:ODM655383 ONI655382:ONI655383 OXE655382:OXE655383 PHA655382:PHA655383 PQW655382:PQW655383 QAS655382:QAS655383 QKO655382:QKO655383 QUK655382:QUK655383 REG655382:REG655383 ROC655382:ROC655383 RXY655382:RXY655383 SHU655382:SHU655383 SRQ655382:SRQ655383 TBM655382:TBM655383 TLI655382:TLI655383 TVE655382:TVE655383 UFA655382:UFA655383 UOW655382:UOW655383 UYS655382:UYS655383 VIO655382:VIO655383 VSK655382:VSK655383 WCG655382:WCG655383 WMC655382:WMC655383 WVY655382:WVY655383 F720918:F720919 JM720918:JM720919 TI720918:TI720919 ADE720918:ADE720919 ANA720918:ANA720919 AWW720918:AWW720919 BGS720918:BGS720919 BQO720918:BQO720919 CAK720918:CAK720919 CKG720918:CKG720919 CUC720918:CUC720919 DDY720918:DDY720919 DNU720918:DNU720919 DXQ720918:DXQ720919 EHM720918:EHM720919 ERI720918:ERI720919 FBE720918:FBE720919 FLA720918:FLA720919 FUW720918:FUW720919 GES720918:GES720919 GOO720918:GOO720919 GYK720918:GYK720919 HIG720918:HIG720919 HSC720918:HSC720919 IBY720918:IBY720919 ILU720918:ILU720919 IVQ720918:IVQ720919 JFM720918:JFM720919 JPI720918:JPI720919 JZE720918:JZE720919 KJA720918:KJA720919 KSW720918:KSW720919 LCS720918:LCS720919 LMO720918:LMO720919 LWK720918:LWK720919 MGG720918:MGG720919 MQC720918:MQC720919 MZY720918:MZY720919 NJU720918:NJU720919 NTQ720918:NTQ720919 ODM720918:ODM720919 ONI720918:ONI720919 OXE720918:OXE720919 PHA720918:PHA720919 PQW720918:PQW720919 QAS720918:QAS720919 QKO720918:QKO720919 QUK720918:QUK720919 REG720918:REG720919 ROC720918:ROC720919 RXY720918:RXY720919 SHU720918:SHU720919 SRQ720918:SRQ720919 TBM720918:TBM720919 TLI720918:TLI720919 TVE720918:TVE720919 UFA720918:UFA720919 UOW720918:UOW720919 UYS720918:UYS720919 VIO720918:VIO720919 VSK720918:VSK720919 WCG720918:WCG720919 WMC720918:WMC720919 WVY720918:WVY720919 F786454:F786455 JM786454:JM786455 TI786454:TI786455 ADE786454:ADE786455 ANA786454:ANA786455 AWW786454:AWW786455 BGS786454:BGS786455 BQO786454:BQO786455 CAK786454:CAK786455 CKG786454:CKG786455 CUC786454:CUC786455 DDY786454:DDY786455 DNU786454:DNU786455 DXQ786454:DXQ786455 EHM786454:EHM786455 ERI786454:ERI786455 FBE786454:FBE786455 FLA786454:FLA786455 FUW786454:FUW786455 GES786454:GES786455 GOO786454:GOO786455 GYK786454:GYK786455 HIG786454:HIG786455 HSC786454:HSC786455 IBY786454:IBY786455 ILU786454:ILU786455 IVQ786454:IVQ786455 JFM786454:JFM786455 JPI786454:JPI786455 JZE786454:JZE786455 KJA786454:KJA786455 KSW786454:KSW786455 LCS786454:LCS786455 LMO786454:LMO786455 LWK786454:LWK786455 MGG786454:MGG786455 MQC786454:MQC786455 MZY786454:MZY786455 NJU786454:NJU786455 NTQ786454:NTQ786455 ODM786454:ODM786455 ONI786454:ONI786455 OXE786454:OXE786455 PHA786454:PHA786455 PQW786454:PQW786455 QAS786454:QAS786455 QKO786454:QKO786455 QUK786454:QUK786455 REG786454:REG786455 ROC786454:ROC786455 RXY786454:RXY786455 SHU786454:SHU786455 SRQ786454:SRQ786455 TBM786454:TBM786455 TLI786454:TLI786455 TVE786454:TVE786455 UFA786454:UFA786455 UOW786454:UOW786455 UYS786454:UYS786455 VIO786454:VIO786455 VSK786454:VSK786455 WCG786454:WCG786455 WMC786454:WMC786455 WVY786454:WVY786455 F851990:F851991 JM851990:JM851991 TI851990:TI851991 ADE851990:ADE851991 ANA851990:ANA851991 AWW851990:AWW851991 BGS851990:BGS851991 BQO851990:BQO851991 CAK851990:CAK851991 CKG851990:CKG851991 CUC851990:CUC851991 DDY851990:DDY851991 DNU851990:DNU851991 DXQ851990:DXQ851991 EHM851990:EHM851991 ERI851990:ERI851991 FBE851990:FBE851991 FLA851990:FLA851991 FUW851990:FUW851991 GES851990:GES851991 GOO851990:GOO851991 GYK851990:GYK851991 HIG851990:HIG851991 HSC851990:HSC851991 IBY851990:IBY851991 ILU851990:ILU851991 IVQ851990:IVQ851991 JFM851990:JFM851991 JPI851990:JPI851991 JZE851990:JZE851991 KJA851990:KJA851991 KSW851990:KSW851991 LCS851990:LCS851991 LMO851990:LMO851991 LWK851990:LWK851991 MGG851990:MGG851991 MQC851990:MQC851991 MZY851990:MZY851991 NJU851990:NJU851991 NTQ851990:NTQ851991 ODM851990:ODM851991 ONI851990:ONI851991 OXE851990:OXE851991 PHA851990:PHA851991 PQW851990:PQW851991 QAS851990:QAS851991 QKO851990:QKO851991 QUK851990:QUK851991 REG851990:REG851991 ROC851990:ROC851991 RXY851990:RXY851991 SHU851990:SHU851991 SRQ851990:SRQ851991 TBM851990:TBM851991 TLI851990:TLI851991 TVE851990:TVE851991 UFA851990:UFA851991 UOW851990:UOW851991 UYS851990:UYS851991 VIO851990:VIO851991 VSK851990:VSK851991 WCG851990:WCG851991 WMC851990:WMC851991 WVY851990:WVY851991 F917526:F917527 JM917526:JM917527 TI917526:TI917527 ADE917526:ADE917527 ANA917526:ANA917527 AWW917526:AWW917527 BGS917526:BGS917527 BQO917526:BQO917527 CAK917526:CAK917527 CKG917526:CKG917527 CUC917526:CUC917527 DDY917526:DDY917527 DNU917526:DNU917527 DXQ917526:DXQ917527 EHM917526:EHM917527 ERI917526:ERI917527 FBE917526:FBE917527 FLA917526:FLA917527 FUW917526:FUW917527 GES917526:GES917527 GOO917526:GOO917527 GYK917526:GYK917527 HIG917526:HIG917527 HSC917526:HSC917527 IBY917526:IBY917527 ILU917526:ILU917527 IVQ917526:IVQ917527 JFM917526:JFM917527 JPI917526:JPI917527 JZE917526:JZE917527 KJA917526:KJA917527 KSW917526:KSW917527 LCS917526:LCS917527 LMO917526:LMO917527 LWK917526:LWK917527 MGG917526:MGG917527 MQC917526:MQC917527 MZY917526:MZY917527 NJU917526:NJU917527 NTQ917526:NTQ917527 ODM917526:ODM917527 ONI917526:ONI917527 OXE917526:OXE917527 PHA917526:PHA917527 PQW917526:PQW917527 QAS917526:QAS917527 QKO917526:QKO917527 QUK917526:QUK917527 REG917526:REG917527 ROC917526:ROC917527 RXY917526:RXY917527 SHU917526:SHU917527 SRQ917526:SRQ917527 TBM917526:TBM917527 TLI917526:TLI917527 TVE917526:TVE917527 UFA917526:UFA917527 UOW917526:UOW917527 UYS917526:UYS917527 VIO917526:VIO917527 VSK917526:VSK917527 WCG917526:WCG917527 WMC917526:WMC917527 WVY917526:WVY917527 F983062:F983063 JM983062:JM983063 TI983062:TI983063 ADE983062:ADE983063 ANA983062:ANA983063 AWW983062:AWW983063 BGS983062:BGS983063 BQO983062:BQO983063 CAK983062:CAK983063 CKG983062:CKG983063 CUC983062:CUC983063 DDY983062:DDY983063 DNU983062:DNU983063 DXQ983062:DXQ983063 EHM983062:EHM983063 ERI983062:ERI983063 FBE983062:FBE983063 FLA983062:FLA983063 FUW983062:FUW983063 GES983062:GES983063 GOO983062:GOO983063 GYK983062:GYK983063 HIG983062:HIG983063 HSC983062:HSC983063 IBY983062:IBY983063 ILU983062:ILU983063 IVQ983062:IVQ983063 JFM983062:JFM983063 JPI983062:JPI983063 JZE983062:JZE983063 KJA983062:KJA983063 KSW983062:KSW983063 LCS983062:LCS983063 LMO983062:LMO983063 LWK983062:LWK983063 MGG983062:MGG983063 MQC983062:MQC983063 MZY983062:MZY983063 NJU983062:NJU983063 NTQ983062:NTQ983063 ODM983062:ODM983063 ONI983062:ONI983063 OXE983062:OXE983063 PHA983062:PHA983063 PQW983062:PQW983063 QAS983062:QAS983063 QKO983062:QKO983063 QUK983062:QUK983063 REG983062:REG983063 ROC983062:ROC983063 RXY983062:RXY983063 SHU983062:SHU983063 SRQ983062:SRQ983063 TBM983062:TBM983063 TLI983062:TLI983063 TVE983062:TVE983063 UFA983062:UFA983063 UOW983062:UOW983063 UYS983062:UYS983063 VIO983062:VIO983063 VSK983062:VSK983063 WCG983062:WCG983063 WMC983062:WMC983063 WVY983062:WVY983063 P65562:S65562 JU65562:JX65562 TQ65562:TT65562 ADM65562:ADP65562 ANI65562:ANL65562 AXE65562:AXH65562 BHA65562:BHD65562 BQW65562:BQZ65562 CAS65562:CAV65562 CKO65562:CKR65562 CUK65562:CUN65562 DEG65562:DEJ65562 DOC65562:DOF65562 DXY65562:DYB65562 EHU65562:EHX65562 ERQ65562:ERT65562 FBM65562:FBP65562 FLI65562:FLL65562 FVE65562:FVH65562 GFA65562:GFD65562 GOW65562:GOZ65562 GYS65562:GYV65562 HIO65562:HIR65562 HSK65562:HSN65562 ICG65562:ICJ65562 IMC65562:IMF65562 IVY65562:IWB65562 JFU65562:JFX65562 JPQ65562:JPT65562 JZM65562:JZP65562 KJI65562:KJL65562 KTE65562:KTH65562 LDA65562:LDD65562 LMW65562:LMZ65562 LWS65562:LWV65562 MGO65562:MGR65562 MQK65562:MQN65562 NAG65562:NAJ65562 NKC65562:NKF65562 NTY65562:NUB65562 ODU65562:ODX65562 ONQ65562:ONT65562 OXM65562:OXP65562 PHI65562:PHL65562 PRE65562:PRH65562 QBA65562:QBD65562 QKW65562:QKZ65562 QUS65562:QUV65562 REO65562:RER65562 ROK65562:RON65562 RYG65562:RYJ65562 SIC65562:SIF65562 SRY65562:SSB65562 TBU65562:TBX65562 TLQ65562:TLT65562 TVM65562:TVP65562 UFI65562:UFL65562 UPE65562:UPH65562 UZA65562:UZD65562 VIW65562:VIZ65562 VSS65562:VSV65562 WCO65562:WCR65562 WMK65562:WMN65562 WWG65562:WWJ65562 P131098:S131098 JU131098:JX131098 TQ131098:TT131098 ADM131098:ADP131098 ANI131098:ANL131098 AXE131098:AXH131098 BHA131098:BHD131098 BQW131098:BQZ131098 CAS131098:CAV131098 CKO131098:CKR131098 CUK131098:CUN131098 DEG131098:DEJ131098 DOC131098:DOF131098 DXY131098:DYB131098 EHU131098:EHX131098 ERQ131098:ERT131098 FBM131098:FBP131098 FLI131098:FLL131098 FVE131098:FVH131098 GFA131098:GFD131098 GOW131098:GOZ131098 GYS131098:GYV131098 HIO131098:HIR131098 HSK131098:HSN131098 ICG131098:ICJ131098 IMC131098:IMF131098 IVY131098:IWB131098 JFU131098:JFX131098 JPQ131098:JPT131098 JZM131098:JZP131098 KJI131098:KJL131098 KTE131098:KTH131098 LDA131098:LDD131098 LMW131098:LMZ131098 LWS131098:LWV131098 MGO131098:MGR131098 MQK131098:MQN131098 NAG131098:NAJ131098 NKC131098:NKF131098 NTY131098:NUB131098 ODU131098:ODX131098 ONQ131098:ONT131098 OXM131098:OXP131098 PHI131098:PHL131098 PRE131098:PRH131098 QBA131098:QBD131098 QKW131098:QKZ131098 QUS131098:QUV131098 REO131098:RER131098 ROK131098:RON131098 RYG131098:RYJ131098 SIC131098:SIF131098 SRY131098:SSB131098 TBU131098:TBX131098 TLQ131098:TLT131098 TVM131098:TVP131098 UFI131098:UFL131098 UPE131098:UPH131098 UZA131098:UZD131098 VIW131098:VIZ131098 VSS131098:VSV131098 WCO131098:WCR131098 WMK131098:WMN131098 WWG131098:WWJ131098 P196634:S196634 JU196634:JX196634 TQ196634:TT196634 ADM196634:ADP196634 ANI196634:ANL196634 AXE196634:AXH196634 BHA196634:BHD196634 BQW196634:BQZ196634 CAS196634:CAV196634 CKO196634:CKR196634 CUK196634:CUN196634 DEG196634:DEJ196634 DOC196634:DOF196634 DXY196634:DYB196634 EHU196634:EHX196634 ERQ196634:ERT196634 FBM196634:FBP196634 FLI196634:FLL196634 FVE196634:FVH196634 GFA196634:GFD196634 GOW196634:GOZ196634 GYS196634:GYV196634 HIO196634:HIR196634 HSK196634:HSN196634 ICG196634:ICJ196634 IMC196634:IMF196634 IVY196634:IWB196634 JFU196634:JFX196634 JPQ196634:JPT196634 JZM196634:JZP196634 KJI196634:KJL196634 KTE196634:KTH196634 LDA196634:LDD196634 LMW196634:LMZ196634 LWS196634:LWV196634 MGO196634:MGR196634 MQK196634:MQN196634 NAG196634:NAJ196634 NKC196634:NKF196634 NTY196634:NUB196634 ODU196634:ODX196634 ONQ196634:ONT196634 OXM196634:OXP196634 PHI196634:PHL196634 PRE196634:PRH196634 QBA196634:QBD196634 QKW196634:QKZ196634 QUS196634:QUV196634 REO196634:RER196634 ROK196634:RON196634 RYG196634:RYJ196634 SIC196634:SIF196634 SRY196634:SSB196634 TBU196634:TBX196634 TLQ196634:TLT196634 TVM196634:TVP196634 UFI196634:UFL196634 UPE196634:UPH196634 UZA196634:UZD196634 VIW196634:VIZ196634 VSS196634:VSV196634 WCO196634:WCR196634 WMK196634:WMN196634 WWG196634:WWJ196634 P262170:S262170 JU262170:JX262170 TQ262170:TT262170 ADM262170:ADP262170 ANI262170:ANL262170 AXE262170:AXH262170 BHA262170:BHD262170 BQW262170:BQZ262170 CAS262170:CAV262170 CKO262170:CKR262170 CUK262170:CUN262170 DEG262170:DEJ262170 DOC262170:DOF262170 DXY262170:DYB262170 EHU262170:EHX262170 ERQ262170:ERT262170 FBM262170:FBP262170 FLI262170:FLL262170 FVE262170:FVH262170 GFA262170:GFD262170 GOW262170:GOZ262170 GYS262170:GYV262170 HIO262170:HIR262170 HSK262170:HSN262170 ICG262170:ICJ262170 IMC262170:IMF262170 IVY262170:IWB262170 JFU262170:JFX262170 JPQ262170:JPT262170 JZM262170:JZP262170 KJI262170:KJL262170 KTE262170:KTH262170 LDA262170:LDD262170 LMW262170:LMZ262170 LWS262170:LWV262170 MGO262170:MGR262170 MQK262170:MQN262170 NAG262170:NAJ262170 NKC262170:NKF262170 NTY262170:NUB262170 ODU262170:ODX262170 ONQ262170:ONT262170 OXM262170:OXP262170 PHI262170:PHL262170 PRE262170:PRH262170 QBA262170:QBD262170 QKW262170:QKZ262170 QUS262170:QUV262170 REO262170:RER262170 ROK262170:RON262170 RYG262170:RYJ262170 SIC262170:SIF262170 SRY262170:SSB262170 TBU262170:TBX262170 TLQ262170:TLT262170 TVM262170:TVP262170 UFI262170:UFL262170 UPE262170:UPH262170 UZA262170:UZD262170 VIW262170:VIZ262170 VSS262170:VSV262170 WCO262170:WCR262170 WMK262170:WMN262170 WWG262170:WWJ262170 P327706:S327706 JU327706:JX327706 TQ327706:TT327706 ADM327706:ADP327706 ANI327706:ANL327706 AXE327706:AXH327706 BHA327706:BHD327706 BQW327706:BQZ327706 CAS327706:CAV327706 CKO327706:CKR327706 CUK327706:CUN327706 DEG327706:DEJ327706 DOC327706:DOF327706 DXY327706:DYB327706 EHU327706:EHX327706 ERQ327706:ERT327706 FBM327706:FBP327706 FLI327706:FLL327706 FVE327706:FVH327706 GFA327706:GFD327706 GOW327706:GOZ327706 GYS327706:GYV327706 HIO327706:HIR327706 HSK327706:HSN327706 ICG327706:ICJ327706 IMC327706:IMF327706 IVY327706:IWB327706 JFU327706:JFX327706 JPQ327706:JPT327706 JZM327706:JZP327706 KJI327706:KJL327706 KTE327706:KTH327706 LDA327706:LDD327706 LMW327706:LMZ327706 LWS327706:LWV327706 MGO327706:MGR327706 MQK327706:MQN327706 NAG327706:NAJ327706 NKC327706:NKF327706 NTY327706:NUB327706 ODU327706:ODX327706 ONQ327706:ONT327706 OXM327706:OXP327706 PHI327706:PHL327706 PRE327706:PRH327706 QBA327706:QBD327706 QKW327706:QKZ327706 QUS327706:QUV327706 REO327706:RER327706 ROK327706:RON327706 RYG327706:RYJ327706 SIC327706:SIF327706 SRY327706:SSB327706 TBU327706:TBX327706 TLQ327706:TLT327706 TVM327706:TVP327706 UFI327706:UFL327706 UPE327706:UPH327706 UZA327706:UZD327706 VIW327706:VIZ327706 VSS327706:VSV327706 WCO327706:WCR327706 WMK327706:WMN327706 WWG327706:WWJ327706 P393242:S393242 JU393242:JX393242 TQ393242:TT393242 ADM393242:ADP393242 ANI393242:ANL393242 AXE393242:AXH393242 BHA393242:BHD393242 BQW393242:BQZ393242 CAS393242:CAV393242 CKO393242:CKR393242 CUK393242:CUN393242 DEG393242:DEJ393242 DOC393242:DOF393242 DXY393242:DYB393242 EHU393242:EHX393242 ERQ393242:ERT393242 FBM393242:FBP393242 FLI393242:FLL393242 FVE393242:FVH393242 GFA393242:GFD393242 GOW393242:GOZ393242 GYS393242:GYV393242 HIO393242:HIR393242 HSK393242:HSN393242 ICG393242:ICJ393242 IMC393242:IMF393242 IVY393242:IWB393242 JFU393242:JFX393242 JPQ393242:JPT393242 JZM393242:JZP393242 KJI393242:KJL393242 KTE393242:KTH393242 LDA393242:LDD393242 LMW393242:LMZ393242 LWS393242:LWV393242 MGO393242:MGR393242 MQK393242:MQN393242 NAG393242:NAJ393242 NKC393242:NKF393242 NTY393242:NUB393242 ODU393242:ODX393242 ONQ393242:ONT393242 OXM393242:OXP393242 PHI393242:PHL393242 PRE393242:PRH393242 QBA393242:QBD393242 QKW393242:QKZ393242 QUS393242:QUV393242 REO393242:RER393242 ROK393242:RON393242 RYG393242:RYJ393242 SIC393242:SIF393242 SRY393242:SSB393242 TBU393242:TBX393242 TLQ393242:TLT393242 TVM393242:TVP393242 UFI393242:UFL393242 UPE393242:UPH393242 UZA393242:UZD393242 VIW393242:VIZ393242 VSS393242:VSV393242 WCO393242:WCR393242 WMK393242:WMN393242 WWG393242:WWJ393242 P458778:S458778 JU458778:JX458778 TQ458778:TT458778 ADM458778:ADP458778 ANI458778:ANL458778 AXE458778:AXH458778 BHA458778:BHD458778 BQW458778:BQZ458778 CAS458778:CAV458778 CKO458778:CKR458778 CUK458778:CUN458778 DEG458778:DEJ458778 DOC458778:DOF458778 DXY458778:DYB458778 EHU458778:EHX458778 ERQ458778:ERT458778 FBM458778:FBP458778 FLI458778:FLL458778 FVE458778:FVH458778 GFA458778:GFD458778 GOW458778:GOZ458778 GYS458778:GYV458778 HIO458778:HIR458778 HSK458778:HSN458778 ICG458778:ICJ458778 IMC458778:IMF458778 IVY458778:IWB458778 JFU458778:JFX458778 JPQ458778:JPT458778 JZM458778:JZP458778 KJI458778:KJL458778 KTE458778:KTH458778 LDA458778:LDD458778 LMW458778:LMZ458778 LWS458778:LWV458778 MGO458778:MGR458778 MQK458778:MQN458778 NAG458778:NAJ458778 NKC458778:NKF458778 NTY458778:NUB458778 ODU458778:ODX458778 ONQ458778:ONT458778 OXM458778:OXP458778 PHI458778:PHL458778 PRE458778:PRH458778 QBA458778:QBD458778 QKW458778:QKZ458778 QUS458778:QUV458778 REO458778:RER458778 ROK458778:RON458778 RYG458778:RYJ458778 SIC458778:SIF458778 SRY458778:SSB458778 TBU458778:TBX458778 TLQ458778:TLT458778 TVM458778:TVP458778 UFI458778:UFL458778 UPE458778:UPH458778 UZA458778:UZD458778 VIW458778:VIZ458778 VSS458778:VSV458778 WCO458778:WCR458778 WMK458778:WMN458778 WWG458778:WWJ458778 P524314:S524314 JU524314:JX524314 TQ524314:TT524314 ADM524314:ADP524314 ANI524314:ANL524314 AXE524314:AXH524314 BHA524314:BHD524314 BQW524314:BQZ524314 CAS524314:CAV524314 CKO524314:CKR524314 CUK524314:CUN524314 DEG524314:DEJ524314 DOC524314:DOF524314 DXY524314:DYB524314 EHU524314:EHX524314 ERQ524314:ERT524314 FBM524314:FBP524314 FLI524314:FLL524314 FVE524314:FVH524314 GFA524314:GFD524314 GOW524314:GOZ524314 GYS524314:GYV524314 HIO524314:HIR524314 HSK524314:HSN524314 ICG524314:ICJ524314 IMC524314:IMF524314 IVY524314:IWB524314 JFU524314:JFX524314 JPQ524314:JPT524314 JZM524314:JZP524314 KJI524314:KJL524314 KTE524314:KTH524314 LDA524314:LDD524314 LMW524314:LMZ524314 LWS524314:LWV524314 MGO524314:MGR524314 MQK524314:MQN524314 NAG524314:NAJ524314 NKC524314:NKF524314 NTY524314:NUB524314 ODU524314:ODX524314 ONQ524314:ONT524314 OXM524314:OXP524314 PHI524314:PHL524314 PRE524314:PRH524314 QBA524314:QBD524314 QKW524314:QKZ524314 QUS524314:QUV524314 REO524314:RER524314 ROK524314:RON524314 RYG524314:RYJ524314 SIC524314:SIF524314 SRY524314:SSB524314 TBU524314:TBX524314 TLQ524314:TLT524314 TVM524314:TVP524314 UFI524314:UFL524314 UPE524314:UPH524314 UZA524314:UZD524314 VIW524314:VIZ524314 VSS524314:VSV524314 WCO524314:WCR524314 WMK524314:WMN524314 WWG524314:WWJ524314 P589850:S589850 JU589850:JX589850 TQ589850:TT589850 ADM589850:ADP589850 ANI589850:ANL589850 AXE589850:AXH589850 BHA589850:BHD589850 BQW589850:BQZ589850 CAS589850:CAV589850 CKO589850:CKR589850 CUK589850:CUN589850 DEG589850:DEJ589850 DOC589850:DOF589850 DXY589850:DYB589850 EHU589850:EHX589850 ERQ589850:ERT589850 FBM589850:FBP589850 FLI589850:FLL589850 FVE589850:FVH589850 GFA589850:GFD589850 GOW589850:GOZ589850 GYS589850:GYV589850 HIO589850:HIR589850 HSK589850:HSN589850 ICG589850:ICJ589850 IMC589850:IMF589850 IVY589850:IWB589850 JFU589850:JFX589850 JPQ589850:JPT589850 JZM589850:JZP589850 KJI589850:KJL589850 KTE589850:KTH589850 LDA589850:LDD589850 LMW589850:LMZ589850 LWS589850:LWV589850 MGO589850:MGR589850 MQK589850:MQN589850 NAG589850:NAJ589850 NKC589850:NKF589850 NTY589850:NUB589850 ODU589850:ODX589850 ONQ589850:ONT589850 OXM589850:OXP589850 PHI589850:PHL589850 PRE589850:PRH589850 QBA589850:QBD589850 QKW589850:QKZ589850 QUS589850:QUV589850 REO589850:RER589850 ROK589850:RON589850 RYG589850:RYJ589850 SIC589850:SIF589850 SRY589850:SSB589850 TBU589850:TBX589850 TLQ589850:TLT589850 TVM589850:TVP589850 UFI589850:UFL589850 UPE589850:UPH589850 UZA589850:UZD589850 VIW589850:VIZ589850 VSS589850:VSV589850 WCO589850:WCR589850 WMK589850:WMN589850 WWG589850:WWJ589850 P655386:S655386 JU655386:JX655386 TQ655386:TT655386 ADM655386:ADP655386 ANI655386:ANL655386 AXE655386:AXH655386 BHA655386:BHD655386 BQW655386:BQZ655386 CAS655386:CAV655386 CKO655386:CKR655386 CUK655386:CUN655386 DEG655386:DEJ655386 DOC655386:DOF655386 DXY655386:DYB655386 EHU655386:EHX655386 ERQ655386:ERT655386 FBM655386:FBP655386 FLI655386:FLL655386 FVE655386:FVH655386 GFA655386:GFD655386 GOW655386:GOZ655386 GYS655386:GYV655386 HIO655386:HIR655386 HSK655386:HSN655386 ICG655386:ICJ655386 IMC655386:IMF655386 IVY655386:IWB655386 JFU655386:JFX655386 JPQ655386:JPT655386 JZM655386:JZP655386 KJI655386:KJL655386 KTE655386:KTH655386 LDA655386:LDD655386 LMW655386:LMZ655386 LWS655386:LWV655386 MGO655386:MGR655386 MQK655386:MQN655386 NAG655386:NAJ655386 NKC655386:NKF655386 NTY655386:NUB655386 ODU655386:ODX655386 ONQ655386:ONT655386 OXM655386:OXP655386 PHI655386:PHL655386 PRE655386:PRH655386 QBA655386:QBD655386 QKW655386:QKZ655386 QUS655386:QUV655386 REO655386:RER655386 ROK655386:RON655386 RYG655386:RYJ655386 SIC655386:SIF655386 SRY655386:SSB655386 TBU655386:TBX655386 TLQ655386:TLT655386 TVM655386:TVP655386 UFI655386:UFL655386 UPE655386:UPH655386 UZA655386:UZD655386 VIW655386:VIZ655386 VSS655386:VSV655386 WCO655386:WCR655386 WMK655386:WMN655386 WWG655386:WWJ655386 P720922:S720922 JU720922:JX720922 TQ720922:TT720922 ADM720922:ADP720922 ANI720922:ANL720922 AXE720922:AXH720922 BHA720922:BHD720922 BQW720922:BQZ720922 CAS720922:CAV720922 CKO720922:CKR720922 CUK720922:CUN720922 DEG720922:DEJ720922 DOC720922:DOF720922 DXY720922:DYB720922 EHU720922:EHX720922 ERQ720922:ERT720922 FBM720922:FBP720922 FLI720922:FLL720922 FVE720922:FVH720922 GFA720922:GFD720922 GOW720922:GOZ720922 GYS720922:GYV720922 HIO720922:HIR720922 HSK720922:HSN720922 ICG720922:ICJ720922 IMC720922:IMF720922 IVY720922:IWB720922 JFU720922:JFX720922 JPQ720922:JPT720922 JZM720922:JZP720922 KJI720922:KJL720922 KTE720922:KTH720922 LDA720922:LDD720922 LMW720922:LMZ720922 LWS720922:LWV720922 MGO720922:MGR720922 MQK720922:MQN720922 NAG720922:NAJ720922 NKC720922:NKF720922 NTY720922:NUB720922 ODU720922:ODX720922 ONQ720922:ONT720922 OXM720922:OXP720922 PHI720922:PHL720922 PRE720922:PRH720922 QBA720922:QBD720922 QKW720922:QKZ720922 QUS720922:QUV720922 REO720922:RER720922 ROK720922:RON720922 RYG720922:RYJ720922 SIC720922:SIF720922 SRY720922:SSB720922 TBU720922:TBX720922 TLQ720922:TLT720922 TVM720922:TVP720922 UFI720922:UFL720922 UPE720922:UPH720922 UZA720922:UZD720922 VIW720922:VIZ720922 VSS720922:VSV720922 WCO720922:WCR720922 WMK720922:WMN720922 WWG720922:WWJ720922 P786458:S786458 JU786458:JX786458 TQ786458:TT786458 ADM786458:ADP786458 ANI786458:ANL786458 AXE786458:AXH786458 BHA786458:BHD786458 BQW786458:BQZ786458 CAS786458:CAV786458 CKO786458:CKR786458 CUK786458:CUN786458 DEG786458:DEJ786458 DOC786458:DOF786458 DXY786458:DYB786458 EHU786458:EHX786458 ERQ786458:ERT786458 FBM786458:FBP786458 FLI786458:FLL786458 FVE786458:FVH786458 GFA786458:GFD786458 GOW786458:GOZ786458 GYS786458:GYV786458 HIO786458:HIR786458 HSK786458:HSN786458 ICG786458:ICJ786458 IMC786458:IMF786458 IVY786458:IWB786458 JFU786458:JFX786458 JPQ786458:JPT786458 JZM786458:JZP786458 KJI786458:KJL786458 KTE786458:KTH786458 LDA786458:LDD786458 LMW786458:LMZ786458 LWS786458:LWV786458 MGO786458:MGR786458 MQK786458:MQN786458 NAG786458:NAJ786458 NKC786458:NKF786458 NTY786458:NUB786458 ODU786458:ODX786458 ONQ786458:ONT786458 OXM786458:OXP786458 PHI786458:PHL786458 PRE786458:PRH786458 QBA786458:QBD786458 QKW786458:QKZ786458 QUS786458:QUV786458 REO786458:RER786458 ROK786458:RON786458 RYG786458:RYJ786458 SIC786458:SIF786458 SRY786458:SSB786458 TBU786458:TBX786458 TLQ786458:TLT786458 TVM786458:TVP786458 UFI786458:UFL786458 UPE786458:UPH786458 UZA786458:UZD786458 VIW786458:VIZ786458 VSS786458:VSV786458 WCO786458:WCR786458 WMK786458:WMN786458 WWG786458:WWJ786458 P851994:S851994 JU851994:JX851994 TQ851994:TT851994 ADM851994:ADP851994 ANI851994:ANL851994 AXE851994:AXH851994 BHA851994:BHD851994 BQW851994:BQZ851994 CAS851994:CAV851994 CKO851994:CKR851994 CUK851994:CUN851994 DEG851994:DEJ851994 DOC851994:DOF851994 DXY851994:DYB851994 EHU851994:EHX851994 ERQ851994:ERT851994 FBM851994:FBP851994 FLI851994:FLL851994 FVE851994:FVH851994 GFA851994:GFD851994 GOW851994:GOZ851994 GYS851994:GYV851994 HIO851994:HIR851994 HSK851994:HSN851994 ICG851994:ICJ851994 IMC851994:IMF851994 IVY851994:IWB851994 JFU851994:JFX851994 JPQ851994:JPT851994 JZM851994:JZP851994 KJI851994:KJL851994 KTE851994:KTH851994 LDA851994:LDD851994 LMW851994:LMZ851994 LWS851994:LWV851994 MGO851994:MGR851994 MQK851994:MQN851994 NAG851994:NAJ851994 NKC851994:NKF851994 NTY851994:NUB851994 ODU851994:ODX851994 ONQ851994:ONT851994 OXM851994:OXP851994 PHI851994:PHL851994 PRE851994:PRH851994 QBA851994:QBD851994 QKW851994:QKZ851994 QUS851994:QUV851994 REO851994:RER851994 ROK851994:RON851994 RYG851994:RYJ851994 SIC851994:SIF851994 SRY851994:SSB851994 TBU851994:TBX851994 TLQ851994:TLT851994 TVM851994:TVP851994 UFI851994:UFL851994 UPE851994:UPH851994 UZA851994:UZD851994 VIW851994:VIZ851994 VSS851994:VSV851994 WCO851994:WCR851994 WMK851994:WMN851994 WWG851994:WWJ851994 P917530:S917530 JU917530:JX917530 TQ917530:TT917530 ADM917530:ADP917530 ANI917530:ANL917530 AXE917530:AXH917530 BHA917530:BHD917530 BQW917530:BQZ917530 CAS917530:CAV917530 CKO917530:CKR917530 CUK917530:CUN917530 DEG917530:DEJ917530 DOC917530:DOF917530 DXY917530:DYB917530 EHU917530:EHX917530 ERQ917530:ERT917530 FBM917530:FBP917530 FLI917530:FLL917530 FVE917530:FVH917530 GFA917530:GFD917530 GOW917530:GOZ917530 GYS917530:GYV917530 HIO917530:HIR917530 HSK917530:HSN917530 ICG917530:ICJ917530 IMC917530:IMF917530 IVY917530:IWB917530 JFU917530:JFX917530 JPQ917530:JPT917530 JZM917530:JZP917530 KJI917530:KJL917530 KTE917530:KTH917530 LDA917530:LDD917530 LMW917530:LMZ917530 LWS917530:LWV917530 MGO917530:MGR917530 MQK917530:MQN917530 NAG917530:NAJ917530 NKC917530:NKF917530 NTY917530:NUB917530 ODU917530:ODX917530 ONQ917530:ONT917530 OXM917530:OXP917530 PHI917530:PHL917530 PRE917530:PRH917530 QBA917530:QBD917530 QKW917530:QKZ917530 QUS917530:QUV917530 REO917530:RER917530 ROK917530:RON917530 RYG917530:RYJ917530 SIC917530:SIF917530 SRY917530:SSB917530 TBU917530:TBX917530 TLQ917530:TLT917530 TVM917530:TVP917530 UFI917530:UFL917530 UPE917530:UPH917530 UZA917530:UZD917530 VIW917530:VIZ917530 VSS917530:VSV917530 WCO917530:WCR917530 WMK917530:WMN917530 WWG917530:WWJ917530 P983066:S983066 JU983066:JX983066 TQ983066:TT983066 ADM983066:ADP983066 ANI983066:ANL983066 AXE983066:AXH983066 BHA983066:BHD983066 BQW983066:BQZ983066 CAS983066:CAV983066 CKO983066:CKR983066 CUK983066:CUN983066 DEG983066:DEJ983066 DOC983066:DOF983066 DXY983066:DYB983066 EHU983066:EHX983066 ERQ983066:ERT983066 FBM983066:FBP983066 FLI983066:FLL983066 FVE983066:FVH983066 GFA983066:GFD983066 GOW983066:GOZ983066 GYS983066:GYV983066 HIO983066:HIR983066 HSK983066:HSN983066 ICG983066:ICJ983066 IMC983066:IMF983066 IVY983066:IWB983066 JFU983066:JFX983066 JPQ983066:JPT983066 JZM983066:JZP983066 KJI983066:KJL983066 KTE983066:KTH983066 LDA983066:LDD983066 LMW983066:LMZ983066 LWS983066:LWV983066 MGO983066:MGR983066 MQK983066:MQN983066 NAG983066:NAJ983066 NKC983066:NKF983066 NTY983066:NUB983066 ODU983066:ODX983066 ONQ983066:ONT983066 OXM983066:OXP983066 PHI983066:PHL983066 PRE983066:PRH983066 QBA983066:QBD983066 QKW983066:QKZ983066 QUS983066:QUV983066 REO983066:RER983066 ROK983066:RON983066 RYG983066:RYJ983066 SIC983066:SIF983066 SRY983066:SSB983066 TBU983066:TBX983066 TLQ983066:TLT983066 TVM983066:TVP983066 UFI983066:UFL983066 UPE983066:UPH983066 UZA983066:UZD983066 VIW983066:VIZ983066 VSS983066:VSV983066 WCO983066:WCR983066 WMK983066:WMN983066 WWG983066:WWJ983066 Q65559:S65559 JV65559:JX65559 TR65559:TT65559 ADN65559:ADP65559 ANJ65559:ANL65559 AXF65559:AXH65559 BHB65559:BHD65559 BQX65559:BQZ65559 CAT65559:CAV65559 CKP65559:CKR65559 CUL65559:CUN65559 DEH65559:DEJ65559 DOD65559:DOF65559 DXZ65559:DYB65559 EHV65559:EHX65559 ERR65559:ERT65559 FBN65559:FBP65559 FLJ65559:FLL65559 FVF65559:FVH65559 GFB65559:GFD65559 GOX65559:GOZ65559 GYT65559:GYV65559 HIP65559:HIR65559 HSL65559:HSN65559 ICH65559:ICJ65559 IMD65559:IMF65559 IVZ65559:IWB65559 JFV65559:JFX65559 JPR65559:JPT65559 JZN65559:JZP65559 KJJ65559:KJL65559 KTF65559:KTH65559 LDB65559:LDD65559 LMX65559:LMZ65559 LWT65559:LWV65559 MGP65559:MGR65559 MQL65559:MQN65559 NAH65559:NAJ65559 NKD65559:NKF65559 NTZ65559:NUB65559 ODV65559:ODX65559 ONR65559:ONT65559 OXN65559:OXP65559 PHJ65559:PHL65559 PRF65559:PRH65559 QBB65559:QBD65559 QKX65559:QKZ65559 QUT65559:QUV65559 REP65559:RER65559 ROL65559:RON65559 RYH65559:RYJ65559 SID65559:SIF65559 SRZ65559:SSB65559 TBV65559:TBX65559 TLR65559:TLT65559 TVN65559:TVP65559 UFJ65559:UFL65559 UPF65559:UPH65559 UZB65559:UZD65559 VIX65559:VIZ65559 VST65559:VSV65559 WCP65559:WCR65559 WML65559:WMN65559 WWH65559:WWJ65559 Q131095:S131095 JV131095:JX131095 TR131095:TT131095 ADN131095:ADP131095 ANJ131095:ANL131095 AXF131095:AXH131095 BHB131095:BHD131095 BQX131095:BQZ131095 CAT131095:CAV131095 CKP131095:CKR131095 CUL131095:CUN131095 DEH131095:DEJ131095 DOD131095:DOF131095 DXZ131095:DYB131095 EHV131095:EHX131095 ERR131095:ERT131095 FBN131095:FBP131095 FLJ131095:FLL131095 FVF131095:FVH131095 GFB131095:GFD131095 GOX131095:GOZ131095 GYT131095:GYV131095 HIP131095:HIR131095 HSL131095:HSN131095 ICH131095:ICJ131095 IMD131095:IMF131095 IVZ131095:IWB131095 JFV131095:JFX131095 JPR131095:JPT131095 JZN131095:JZP131095 KJJ131095:KJL131095 KTF131095:KTH131095 LDB131095:LDD131095 LMX131095:LMZ131095 LWT131095:LWV131095 MGP131095:MGR131095 MQL131095:MQN131095 NAH131095:NAJ131095 NKD131095:NKF131095 NTZ131095:NUB131095 ODV131095:ODX131095 ONR131095:ONT131095 OXN131095:OXP131095 PHJ131095:PHL131095 PRF131095:PRH131095 QBB131095:QBD131095 QKX131095:QKZ131095 QUT131095:QUV131095 REP131095:RER131095 ROL131095:RON131095 RYH131095:RYJ131095 SID131095:SIF131095 SRZ131095:SSB131095 TBV131095:TBX131095 TLR131095:TLT131095 TVN131095:TVP131095 UFJ131095:UFL131095 UPF131095:UPH131095 UZB131095:UZD131095 VIX131095:VIZ131095 VST131095:VSV131095 WCP131095:WCR131095 WML131095:WMN131095 WWH131095:WWJ131095 Q196631:S196631 JV196631:JX196631 TR196631:TT196631 ADN196631:ADP196631 ANJ196631:ANL196631 AXF196631:AXH196631 BHB196631:BHD196631 BQX196631:BQZ196631 CAT196631:CAV196631 CKP196631:CKR196631 CUL196631:CUN196631 DEH196631:DEJ196631 DOD196631:DOF196631 DXZ196631:DYB196631 EHV196631:EHX196631 ERR196631:ERT196631 FBN196631:FBP196631 FLJ196631:FLL196631 FVF196631:FVH196631 GFB196631:GFD196631 GOX196631:GOZ196631 GYT196631:GYV196631 HIP196631:HIR196631 HSL196631:HSN196631 ICH196631:ICJ196631 IMD196631:IMF196631 IVZ196631:IWB196631 JFV196631:JFX196631 JPR196631:JPT196631 JZN196631:JZP196631 KJJ196631:KJL196631 KTF196631:KTH196631 LDB196631:LDD196631 LMX196631:LMZ196631 LWT196631:LWV196631 MGP196631:MGR196631 MQL196631:MQN196631 NAH196631:NAJ196631 NKD196631:NKF196631 NTZ196631:NUB196631 ODV196631:ODX196631 ONR196631:ONT196631 OXN196631:OXP196631 PHJ196631:PHL196631 PRF196631:PRH196631 QBB196631:QBD196631 QKX196631:QKZ196631 QUT196631:QUV196631 REP196631:RER196631 ROL196631:RON196631 RYH196631:RYJ196631 SID196631:SIF196631 SRZ196631:SSB196631 TBV196631:TBX196631 TLR196631:TLT196631 TVN196631:TVP196631 UFJ196631:UFL196631 UPF196631:UPH196631 UZB196631:UZD196631 VIX196631:VIZ196631 VST196631:VSV196631 WCP196631:WCR196631 WML196631:WMN196631 WWH196631:WWJ196631 Q262167:S262167 JV262167:JX262167 TR262167:TT262167 ADN262167:ADP262167 ANJ262167:ANL262167 AXF262167:AXH262167 BHB262167:BHD262167 BQX262167:BQZ262167 CAT262167:CAV262167 CKP262167:CKR262167 CUL262167:CUN262167 DEH262167:DEJ262167 DOD262167:DOF262167 DXZ262167:DYB262167 EHV262167:EHX262167 ERR262167:ERT262167 FBN262167:FBP262167 FLJ262167:FLL262167 FVF262167:FVH262167 GFB262167:GFD262167 GOX262167:GOZ262167 GYT262167:GYV262167 HIP262167:HIR262167 HSL262167:HSN262167 ICH262167:ICJ262167 IMD262167:IMF262167 IVZ262167:IWB262167 JFV262167:JFX262167 JPR262167:JPT262167 JZN262167:JZP262167 KJJ262167:KJL262167 KTF262167:KTH262167 LDB262167:LDD262167 LMX262167:LMZ262167 LWT262167:LWV262167 MGP262167:MGR262167 MQL262167:MQN262167 NAH262167:NAJ262167 NKD262167:NKF262167 NTZ262167:NUB262167 ODV262167:ODX262167 ONR262167:ONT262167 OXN262167:OXP262167 PHJ262167:PHL262167 PRF262167:PRH262167 QBB262167:QBD262167 QKX262167:QKZ262167 QUT262167:QUV262167 REP262167:RER262167 ROL262167:RON262167 RYH262167:RYJ262167 SID262167:SIF262167 SRZ262167:SSB262167 TBV262167:TBX262167 TLR262167:TLT262167 TVN262167:TVP262167 UFJ262167:UFL262167 UPF262167:UPH262167 UZB262167:UZD262167 VIX262167:VIZ262167 VST262167:VSV262167 WCP262167:WCR262167 WML262167:WMN262167 WWH262167:WWJ262167 Q327703:S327703 JV327703:JX327703 TR327703:TT327703 ADN327703:ADP327703 ANJ327703:ANL327703 AXF327703:AXH327703 BHB327703:BHD327703 BQX327703:BQZ327703 CAT327703:CAV327703 CKP327703:CKR327703 CUL327703:CUN327703 DEH327703:DEJ327703 DOD327703:DOF327703 DXZ327703:DYB327703 EHV327703:EHX327703 ERR327703:ERT327703 FBN327703:FBP327703 FLJ327703:FLL327703 FVF327703:FVH327703 GFB327703:GFD327703 GOX327703:GOZ327703 GYT327703:GYV327703 HIP327703:HIR327703 HSL327703:HSN327703 ICH327703:ICJ327703 IMD327703:IMF327703 IVZ327703:IWB327703 JFV327703:JFX327703 JPR327703:JPT327703 JZN327703:JZP327703 KJJ327703:KJL327703 KTF327703:KTH327703 LDB327703:LDD327703 LMX327703:LMZ327703 LWT327703:LWV327703 MGP327703:MGR327703 MQL327703:MQN327703 NAH327703:NAJ327703 NKD327703:NKF327703 NTZ327703:NUB327703 ODV327703:ODX327703 ONR327703:ONT327703 OXN327703:OXP327703 PHJ327703:PHL327703 PRF327703:PRH327703 QBB327703:QBD327703 QKX327703:QKZ327703 QUT327703:QUV327703 REP327703:RER327703 ROL327703:RON327703 RYH327703:RYJ327703 SID327703:SIF327703 SRZ327703:SSB327703 TBV327703:TBX327703 TLR327703:TLT327703 TVN327703:TVP327703 UFJ327703:UFL327703 UPF327703:UPH327703 UZB327703:UZD327703 VIX327703:VIZ327703 VST327703:VSV327703 WCP327703:WCR327703 WML327703:WMN327703 WWH327703:WWJ327703 Q393239:S393239 JV393239:JX393239 TR393239:TT393239 ADN393239:ADP393239 ANJ393239:ANL393239 AXF393239:AXH393239 BHB393239:BHD393239 BQX393239:BQZ393239 CAT393239:CAV393239 CKP393239:CKR393239 CUL393239:CUN393239 DEH393239:DEJ393239 DOD393239:DOF393239 DXZ393239:DYB393239 EHV393239:EHX393239 ERR393239:ERT393239 FBN393239:FBP393239 FLJ393239:FLL393239 FVF393239:FVH393239 GFB393239:GFD393239 GOX393239:GOZ393239 GYT393239:GYV393239 HIP393239:HIR393239 HSL393239:HSN393239 ICH393239:ICJ393239 IMD393239:IMF393239 IVZ393239:IWB393239 JFV393239:JFX393239 JPR393239:JPT393239 JZN393239:JZP393239 KJJ393239:KJL393239 KTF393239:KTH393239 LDB393239:LDD393239 LMX393239:LMZ393239 LWT393239:LWV393239 MGP393239:MGR393239 MQL393239:MQN393239 NAH393239:NAJ393239 NKD393239:NKF393239 NTZ393239:NUB393239 ODV393239:ODX393239 ONR393239:ONT393239 OXN393239:OXP393239 PHJ393239:PHL393239 PRF393239:PRH393239 QBB393239:QBD393239 QKX393239:QKZ393239 QUT393239:QUV393239 REP393239:RER393239 ROL393239:RON393239 RYH393239:RYJ393239 SID393239:SIF393239 SRZ393239:SSB393239 TBV393239:TBX393239 TLR393239:TLT393239 TVN393239:TVP393239 UFJ393239:UFL393239 UPF393239:UPH393239 UZB393239:UZD393239 VIX393239:VIZ393239 VST393239:VSV393239 WCP393239:WCR393239 WML393239:WMN393239 WWH393239:WWJ393239 Q458775:S458775 JV458775:JX458775 TR458775:TT458775 ADN458775:ADP458775 ANJ458775:ANL458775 AXF458775:AXH458775 BHB458775:BHD458775 BQX458775:BQZ458775 CAT458775:CAV458775 CKP458775:CKR458775 CUL458775:CUN458775 DEH458775:DEJ458775 DOD458775:DOF458775 DXZ458775:DYB458775 EHV458775:EHX458775 ERR458775:ERT458775 FBN458775:FBP458775 FLJ458775:FLL458775 FVF458775:FVH458775 GFB458775:GFD458775 GOX458775:GOZ458775 GYT458775:GYV458775 HIP458775:HIR458775 HSL458775:HSN458775 ICH458775:ICJ458775 IMD458775:IMF458775 IVZ458775:IWB458775 JFV458775:JFX458775 JPR458775:JPT458775 JZN458775:JZP458775 KJJ458775:KJL458775 KTF458775:KTH458775 LDB458775:LDD458775 LMX458775:LMZ458775 LWT458775:LWV458775 MGP458775:MGR458775 MQL458775:MQN458775 NAH458775:NAJ458775 NKD458775:NKF458775 NTZ458775:NUB458775 ODV458775:ODX458775 ONR458775:ONT458775 OXN458775:OXP458775 PHJ458775:PHL458775 PRF458775:PRH458775 QBB458775:QBD458775 QKX458775:QKZ458775 QUT458775:QUV458775 REP458775:RER458775 ROL458775:RON458775 RYH458775:RYJ458775 SID458775:SIF458775 SRZ458775:SSB458775 TBV458775:TBX458775 TLR458775:TLT458775 TVN458775:TVP458775 UFJ458775:UFL458775 UPF458775:UPH458775 UZB458775:UZD458775 VIX458775:VIZ458775 VST458775:VSV458775 WCP458775:WCR458775 WML458775:WMN458775 WWH458775:WWJ458775 Q524311:S524311 JV524311:JX524311 TR524311:TT524311 ADN524311:ADP524311 ANJ524311:ANL524311 AXF524311:AXH524311 BHB524311:BHD524311 BQX524311:BQZ524311 CAT524311:CAV524311 CKP524311:CKR524311 CUL524311:CUN524311 DEH524311:DEJ524311 DOD524311:DOF524311 DXZ524311:DYB524311 EHV524311:EHX524311 ERR524311:ERT524311 FBN524311:FBP524311 FLJ524311:FLL524311 FVF524311:FVH524311 GFB524311:GFD524311 GOX524311:GOZ524311 GYT524311:GYV524311 HIP524311:HIR524311 HSL524311:HSN524311 ICH524311:ICJ524311 IMD524311:IMF524311 IVZ524311:IWB524311 JFV524311:JFX524311 JPR524311:JPT524311 JZN524311:JZP524311 KJJ524311:KJL524311 KTF524311:KTH524311 LDB524311:LDD524311 LMX524311:LMZ524311 LWT524311:LWV524311 MGP524311:MGR524311 MQL524311:MQN524311 NAH524311:NAJ524311 NKD524311:NKF524311 NTZ524311:NUB524311 ODV524311:ODX524311 ONR524311:ONT524311 OXN524311:OXP524311 PHJ524311:PHL524311 PRF524311:PRH524311 QBB524311:QBD524311 QKX524311:QKZ524311 QUT524311:QUV524311 REP524311:RER524311 ROL524311:RON524311 RYH524311:RYJ524311 SID524311:SIF524311 SRZ524311:SSB524311 TBV524311:TBX524311 TLR524311:TLT524311 TVN524311:TVP524311 UFJ524311:UFL524311 UPF524311:UPH524311 UZB524311:UZD524311 VIX524311:VIZ524311 VST524311:VSV524311 WCP524311:WCR524311 WML524311:WMN524311 WWH524311:WWJ524311 Q589847:S589847 JV589847:JX589847 TR589847:TT589847 ADN589847:ADP589847 ANJ589847:ANL589847 AXF589847:AXH589847 BHB589847:BHD589847 BQX589847:BQZ589847 CAT589847:CAV589847 CKP589847:CKR589847 CUL589847:CUN589847 DEH589847:DEJ589847 DOD589847:DOF589847 DXZ589847:DYB589847 EHV589847:EHX589847 ERR589847:ERT589847 FBN589847:FBP589847 FLJ589847:FLL589847 FVF589847:FVH589847 GFB589847:GFD589847 GOX589847:GOZ589847 GYT589847:GYV589847 HIP589847:HIR589847 HSL589847:HSN589847 ICH589847:ICJ589847 IMD589847:IMF589847 IVZ589847:IWB589847 JFV589847:JFX589847 JPR589847:JPT589847 JZN589847:JZP589847 KJJ589847:KJL589847 KTF589847:KTH589847 LDB589847:LDD589847 LMX589847:LMZ589847 LWT589847:LWV589847 MGP589847:MGR589847 MQL589847:MQN589847 NAH589847:NAJ589847 NKD589847:NKF589847 NTZ589847:NUB589847 ODV589847:ODX589847 ONR589847:ONT589847 OXN589847:OXP589847 PHJ589847:PHL589847 PRF589847:PRH589847 QBB589847:QBD589847 QKX589847:QKZ589847 QUT589847:QUV589847 REP589847:RER589847 ROL589847:RON589847 RYH589847:RYJ589847 SID589847:SIF589847 SRZ589847:SSB589847 TBV589847:TBX589847 TLR589847:TLT589847 TVN589847:TVP589847 UFJ589847:UFL589847 UPF589847:UPH589847 UZB589847:UZD589847 VIX589847:VIZ589847 VST589847:VSV589847 WCP589847:WCR589847 WML589847:WMN589847 WWH589847:WWJ589847 Q655383:S655383 JV655383:JX655383 TR655383:TT655383 ADN655383:ADP655383 ANJ655383:ANL655383 AXF655383:AXH655383 BHB655383:BHD655383 BQX655383:BQZ655383 CAT655383:CAV655383 CKP655383:CKR655383 CUL655383:CUN655383 DEH655383:DEJ655383 DOD655383:DOF655383 DXZ655383:DYB655383 EHV655383:EHX655383 ERR655383:ERT655383 FBN655383:FBP655383 FLJ655383:FLL655383 FVF655383:FVH655383 GFB655383:GFD655383 GOX655383:GOZ655383 GYT655383:GYV655383 HIP655383:HIR655383 HSL655383:HSN655383 ICH655383:ICJ655383 IMD655383:IMF655383 IVZ655383:IWB655383 JFV655383:JFX655383 JPR655383:JPT655383 JZN655383:JZP655383 KJJ655383:KJL655383 KTF655383:KTH655383 LDB655383:LDD655383 LMX655383:LMZ655383 LWT655383:LWV655383 MGP655383:MGR655383 MQL655383:MQN655383 NAH655383:NAJ655383 NKD655383:NKF655383 NTZ655383:NUB655383 ODV655383:ODX655383 ONR655383:ONT655383 OXN655383:OXP655383 PHJ655383:PHL655383 PRF655383:PRH655383 QBB655383:QBD655383 QKX655383:QKZ655383 QUT655383:QUV655383 REP655383:RER655383 ROL655383:RON655383 RYH655383:RYJ655383 SID655383:SIF655383 SRZ655383:SSB655383 TBV655383:TBX655383 TLR655383:TLT655383 TVN655383:TVP655383 UFJ655383:UFL655383 UPF655383:UPH655383 UZB655383:UZD655383 VIX655383:VIZ655383 VST655383:VSV655383 WCP655383:WCR655383 WML655383:WMN655383 WWH655383:WWJ655383 Q720919:S720919 JV720919:JX720919 TR720919:TT720919 ADN720919:ADP720919 ANJ720919:ANL720919 AXF720919:AXH720919 BHB720919:BHD720919 BQX720919:BQZ720919 CAT720919:CAV720919 CKP720919:CKR720919 CUL720919:CUN720919 DEH720919:DEJ720919 DOD720919:DOF720919 DXZ720919:DYB720919 EHV720919:EHX720919 ERR720919:ERT720919 FBN720919:FBP720919 FLJ720919:FLL720919 FVF720919:FVH720919 GFB720919:GFD720919 GOX720919:GOZ720919 GYT720919:GYV720919 HIP720919:HIR720919 HSL720919:HSN720919 ICH720919:ICJ720919 IMD720919:IMF720919 IVZ720919:IWB720919 JFV720919:JFX720919 JPR720919:JPT720919 JZN720919:JZP720919 KJJ720919:KJL720919 KTF720919:KTH720919 LDB720919:LDD720919 LMX720919:LMZ720919 LWT720919:LWV720919 MGP720919:MGR720919 MQL720919:MQN720919 NAH720919:NAJ720919 NKD720919:NKF720919 NTZ720919:NUB720919 ODV720919:ODX720919 ONR720919:ONT720919 OXN720919:OXP720919 PHJ720919:PHL720919 PRF720919:PRH720919 QBB720919:QBD720919 QKX720919:QKZ720919 QUT720919:QUV720919 REP720919:RER720919 ROL720919:RON720919 RYH720919:RYJ720919 SID720919:SIF720919 SRZ720919:SSB720919 TBV720919:TBX720919 TLR720919:TLT720919 TVN720919:TVP720919 UFJ720919:UFL720919 UPF720919:UPH720919 UZB720919:UZD720919 VIX720919:VIZ720919 VST720919:VSV720919 WCP720919:WCR720919 WML720919:WMN720919 WWH720919:WWJ720919 Q786455:S786455 JV786455:JX786455 TR786455:TT786455 ADN786455:ADP786455 ANJ786455:ANL786455 AXF786455:AXH786455 BHB786455:BHD786455 BQX786455:BQZ786455 CAT786455:CAV786455 CKP786455:CKR786455 CUL786455:CUN786455 DEH786455:DEJ786455 DOD786455:DOF786455 DXZ786455:DYB786455 EHV786455:EHX786455 ERR786455:ERT786455 FBN786455:FBP786455 FLJ786455:FLL786455 FVF786455:FVH786455 GFB786455:GFD786455 GOX786455:GOZ786455 GYT786455:GYV786455 HIP786455:HIR786455 HSL786455:HSN786455 ICH786455:ICJ786455 IMD786455:IMF786455 IVZ786455:IWB786455 JFV786455:JFX786455 JPR786455:JPT786455 JZN786455:JZP786455 KJJ786455:KJL786455 KTF786455:KTH786455 LDB786455:LDD786455 LMX786455:LMZ786455 LWT786455:LWV786455 MGP786455:MGR786455 MQL786455:MQN786455 NAH786455:NAJ786455 NKD786455:NKF786455 NTZ786455:NUB786455 ODV786455:ODX786455 ONR786455:ONT786455 OXN786455:OXP786455 PHJ786455:PHL786455 PRF786455:PRH786455 QBB786455:QBD786455 QKX786455:QKZ786455 QUT786455:QUV786455 REP786455:RER786455 ROL786455:RON786455 RYH786455:RYJ786455 SID786455:SIF786455 SRZ786455:SSB786455 TBV786455:TBX786455 TLR786455:TLT786455 TVN786455:TVP786455 UFJ786455:UFL786455 UPF786455:UPH786455 UZB786455:UZD786455 VIX786455:VIZ786455 VST786455:VSV786455 WCP786455:WCR786455 WML786455:WMN786455 WWH786455:WWJ786455 Q851991:S851991 JV851991:JX851991 TR851991:TT851991 ADN851991:ADP851991 ANJ851991:ANL851991 AXF851991:AXH851991 BHB851991:BHD851991 BQX851991:BQZ851991 CAT851991:CAV851991 CKP851991:CKR851991 CUL851991:CUN851991 DEH851991:DEJ851991 DOD851991:DOF851991 DXZ851991:DYB851991 EHV851991:EHX851991 ERR851991:ERT851991 FBN851991:FBP851991 FLJ851991:FLL851991 FVF851991:FVH851991 GFB851991:GFD851991 GOX851991:GOZ851991 GYT851991:GYV851991 HIP851991:HIR851991 HSL851991:HSN851991 ICH851991:ICJ851991 IMD851991:IMF851991 IVZ851991:IWB851991 JFV851991:JFX851991 JPR851991:JPT851991 JZN851991:JZP851991 KJJ851991:KJL851991 KTF851991:KTH851991 LDB851991:LDD851991 LMX851991:LMZ851991 LWT851991:LWV851991 MGP851991:MGR851991 MQL851991:MQN851991 NAH851991:NAJ851991 NKD851991:NKF851991 NTZ851991:NUB851991 ODV851991:ODX851991 ONR851991:ONT851991 OXN851991:OXP851991 PHJ851991:PHL851991 PRF851991:PRH851991 QBB851991:QBD851991 QKX851991:QKZ851991 QUT851991:QUV851991 REP851991:RER851991 ROL851991:RON851991 RYH851991:RYJ851991 SID851991:SIF851991 SRZ851991:SSB851991 TBV851991:TBX851991 TLR851991:TLT851991 TVN851991:TVP851991 UFJ851991:UFL851991 UPF851991:UPH851991 UZB851991:UZD851991 VIX851991:VIZ851991 VST851991:VSV851991 WCP851991:WCR851991 WML851991:WMN851991 WWH851991:WWJ851991 Q917527:S917527 JV917527:JX917527 TR917527:TT917527 ADN917527:ADP917527 ANJ917527:ANL917527 AXF917527:AXH917527 BHB917527:BHD917527 BQX917527:BQZ917527 CAT917527:CAV917527 CKP917527:CKR917527 CUL917527:CUN917527 DEH917527:DEJ917527 DOD917527:DOF917527 DXZ917527:DYB917527 EHV917527:EHX917527 ERR917527:ERT917527 FBN917527:FBP917527 FLJ917527:FLL917527 FVF917527:FVH917527 GFB917527:GFD917527 GOX917527:GOZ917527 GYT917527:GYV917527 HIP917527:HIR917527 HSL917527:HSN917527 ICH917527:ICJ917527 IMD917527:IMF917527 IVZ917527:IWB917527 JFV917527:JFX917527 JPR917527:JPT917527 JZN917527:JZP917527 KJJ917527:KJL917527 KTF917527:KTH917527 LDB917527:LDD917527 LMX917527:LMZ917527 LWT917527:LWV917527 MGP917527:MGR917527 MQL917527:MQN917527 NAH917527:NAJ917527 NKD917527:NKF917527 NTZ917527:NUB917527 ODV917527:ODX917527 ONR917527:ONT917527 OXN917527:OXP917527 PHJ917527:PHL917527 PRF917527:PRH917527 QBB917527:QBD917527 QKX917527:QKZ917527 QUT917527:QUV917527 REP917527:RER917527 ROL917527:RON917527 RYH917527:RYJ917527 SID917527:SIF917527 SRZ917527:SSB917527 TBV917527:TBX917527 TLR917527:TLT917527 TVN917527:TVP917527 UFJ917527:UFL917527 UPF917527:UPH917527 UZB917527:UZD917527 VIX917527:VIZ917527 VST917527:VSV917527 WCP917527:WCR917527 WML917527:WMN917527 WWH917527:WWJ917527 Q983063:S983063 JV983063:JX983063 TR983063:TT983063 ADN983063:ADP983063 ANJ983063:ANL983063 AXF983063:AXH983063 BHB983063:BHD983063 BQX983063:BQZ983063 CAT983063:CAV983063 CKP983063:CKR983063 CUL983063:CUN983063 DEH983063:DEJ983063 DOD983063:DOF983063 DXZ983063:DYB983063 EHV983063:EHX983063 ERR983063:ERT983063 FBN983063:FBP983063 FLJ983063:FLL983063 FVF983063:FVH983063 GFB983063:GFD983063 GOX983063:GOZ983063 GYT983063:GYV983063 HIP983063:HIR983063 HSL983063:HSN983063 ICH983063:ICJ983063 IMD983063:IMF983063 IVZ983063:IWB983063 JFV983063:JFX983063 JPR983063:JPT983063 JZN983063:JZP983063 KJJ983063:KJL983063 KTF983063:KTH983063 LDB983063:LDD983063 LMX983063:LMZ983063 LWT983063:LWV983063 MGP983063:MGR983063 MQL983063:MQN983063 NAH983063:NAJ983063 NKD983063:NKF983063 NTZ983063:NUB983063 ODV983063:ODX983063 ONR983063:ONT983063 OXN983063:OXP983063 PHJ983063:PHL983063 PRF983063:PRH983063 QBB983063:QBD983063 QKX983063:QKZ983063 QUT983063:QUV983063 REP983063:RER983063 ROL983063:RON983063 RYH983063:RYJ983063 SID983063:SIF983063 SRZ983063:SSB983063 TBV983063:TBX983063 TLR983063:TLT983063 TVN983063:TVP983063 UFJ983063:UFL983063 UPF983063:UPH983063 UZB983063:UZD983063 VIX983063:VIZ983063 VST983063:VSV983063 WCP983063:WCR983063 WML983063:WMN983063 WWH983063:WWJ983063 F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F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F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F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F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F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F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F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F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F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F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F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F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F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F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V65562:W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V131098:W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V196634:W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V262170:W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V327706:W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V393242:W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V458778:W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V524314:W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V589850:W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V655386:W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V720922:W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V786458:W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V851994:W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V917530:W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V983066:W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P65558:P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P131094:P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P196630:P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P262166:P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P327702:P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P393238:P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P458774:P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P524310:P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P589846:P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P655382:P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P720918:P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P786454:P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P851990:P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P917526:P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P983062:P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xr:uid="{8BCE5312-0DA1-477C-915C-8AC48B0198D8}">
      <formula1>"○"</formula1>
      <formula2>0</formula2>
    </dataValidation>
    <dataValidation type="list" operator="equal" allowBlank="1" showErrorMessage="1" errorTitle="入力規則違反" error="リストから選択してください" sqref="R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R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R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R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R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R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R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R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R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R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R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R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R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R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R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J65555:K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J131091:K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J196627:K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J262163:K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J327699:K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J393235:K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J458771:K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J524307:K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J589843:K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J655379:K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J720915:K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J786451:K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J851987:K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J917523:K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J983059:K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V65555:W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V131091:W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V196627:W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V262163:W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V327699:W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V393235:W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V458771:W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V524307:W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V589843:W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V655379:W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V720915:W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V786451:W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V851987:W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V917523:W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V983059:W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xr:uid="{DB7A9171-C099-4565-AEC7-047CB1FF1049}">
      <formula1>"○"</formula1>
      <formula2>0</formula2>
    </dataValidation>
    <dataValidation type="list" operator="equal" allowBlank="1" showErrorMessage="1" errorTitle="入力規則違反" error="リストから選択してください" sqref="P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P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P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P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P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P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P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P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P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P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P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P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P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P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P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WWG983040 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xr:uid="{F21CB443-B7AB-4F39-BABB-14F127BB1A8F}">
      <formula1>"いる,いない,非該当"</formula1>
      <formula2>0</formula2>
    </dataValidation>
    <dataValidation type="list" allowBlank="1" showInputMessage="1" showErrorMessage="1" sqref="S14:V14 W12:AB12 W33:AB33 W23:AB24 W26:AB27" xr:uid="{3222F9E7-FBBC-4C54-AF80-D03B6D03A73B}">
      <formula1>"◯,×"</formula1>
    </dataValidation>
    <dataValidation type="list" allowBlank="1" showInputMessage="1" showErrorMessage="1" sqref="AE20:AH20 AE15:AH15 AE5:AH5 AE7:AH7 AE9:AH9 AE25:AH25 AE22:AH22 AE30:AH30 AE32:AH32" xr:uid="{59197361-9415-4CA8-BF6E-3031303FF764}">
      <formula1>"◯,×,非該当"</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D243D-8EEA-40E0-BD9A-ED9CDC378453}">
  <sheetPr codeName="Sheet28">
    <pageSetUpPr fitToPage="1"/>
  </sheetPr>
  <dimension ref="A1:AH41"/>
  <sheetViews>
    <sheetView showGridLines="0" view="pageBreakPreview" zoomScaleNormal="100" zoomScaleSheetLayoutView="100" workbookViewId="0"/>
  </sheetViews>
  <sheetFormatPr defaultColWidth="8.125" defaultRowHeight="13.5"/>
  <cols>
    <col min="1" max="43" width="3.375" style="4" customWidth="1"/>
    <col min="44" max="272" width="8.125" style="4"/>
    <col min="273" max="294" width="3.375" style="4" customWidth="1"/>
    <col min="295" max="528" width="8.125" style="4"/>
    <col min="529" max="550" width="3.375" style="4" customWidth="1"/>
    <col min="551" max="784" width="8.125" style="4"/>
    <col min="785" max="806" width="3.375" style="4" customWidth="1"/>
    <col min="807" max="1040" width="8.125" style="4"/>
    <col min="1041" max="1062" width="3.375" style="4" customWidth="1"/>
    <col min="1063" max="1296" width="8.125" style="4"/>
    <col min="1297" max="1318" width="3.375" style="4" customWidth="1"/>
    <col min="1319" max="1552" width="8.125" style="4"/>
    <col min="1553" max="1574" width="3.375" style="4" customWidth="1"/>
    <col min="1575" max="1808" width="8.125" style="4"/>
    <col min="1809" max="1830" width="3.375" style="4" customWidth="1"/>
    <col min="1831" max="2064" width="8.125" style="4"/>
    <col min="2065" max="2086" width="3.375" style="4" customWidth="1"/>
    <col min="2087" max="2320" width="8.125" style="4"/>
    <col min="2321" max="2342" width="3.375" style="4" customWidth="1"/>
    <col min="2343" max="2576" width="8.125" style="4"/>
    <col min="2577" max="2598" width="3.375" style="4" customWidth="1"/>
    <col min="2599" max="2832" width="8.125" style="4"/>
    <col min="2833" max="2854" width="3.375" style="4" customWidth="1"/>
    <col min="2855" max="3088" width="8.125" style="4"/>
    <col min="3089" max="3110" width="3.375" style="4" customWidth="1"/>
    <col min="3111" max="3344" width="8.125" style="4"/>
    <col min="3345" max="3366" width="3.375" style="4" customWidth="1"/>
    <col min="3367" max="3600" width="8.125" style="4"/>
    <col min="3601" max="3622" width="3.375" style="4" customWidth="1"/>
    <col min="3623" max="3856" width="8.125" style="4"/>
    <col min="3857" max="3878" width="3.375" style="4" customWidth="1"/>
    <col min="3879" max="4112" width="8.125" style="4"/>
    <col min="4113" max="4134" width="3.375" style="4" customWidth="1"/>
    <col min="4135" max="4368" width="8.125" style="4"/>
    <col min="4369" max="4390" width="3.375" style="4" customWidth="1"/>
    <col min="4391" max="4624" width="8.125" style="4"/>
    <col min="4625" max="4646" width="3.375" style="4" customWidth="1"/>
    <col min="4647" max="4880" width="8.125" style="4"/>
    <col min="4881" max="4902" width="3.375" style="4" customWidth="1"/>
    <col min="4903" max="5136" width="8.125" style="4"/>
    <col min="5137" max="5158" width="3.375" style="4" customWidth="1"/>
    <col min="5159" max="5392" width="8.125" style="4"/>
    <col min="5393" max="5414" width="3.375" style="4" customWidth="1"/>
    <col min="5415" max="5648" width="8.125" style="4"/>
    <col min="5649" max="5670" width="3.375" style="4" customWidth="1"/>
    <col min="5671" max="5904" width="8.125" style="4"/>
    <col min="5905" max="5926" width="3.375" style="4" customWidth="1"/>
    <col min="5927" max="6160" width="8.125" style="4"/>
    <col min="6161" max="6182" width="3.375" style="4" customWidth="1"/>
    <col min="6183" max="6416" width="8.125" style="4"/>
    <col min="6417" max="6438" width="3.375" style="4" customWidth="1"/>
    <col min="6439" max="6672" width="8.125" style="4"/>
    <col min="6673" max="6694" width="3.375" style="4" customWidth="1"/>
    <col min="6695" max="6928" width="8.125" style="4"/>
    <col min="6929" max="6950" width="3.375" style="4" customWidth="1"/>
    <col min="6951" max="7184" width="8.125" style="4"/>
    <col min="7185" max="7206" width="3.375" style="4" customWidth="1"/>
    <col min="7207" max="7440" width="8.125" style="4"/>
    <col min="7441" max="7462" width="3.375" style="4" customWidth="1"/>
    <col min="7463" max="7696" width="8.125" style="4"/>
    <col min="7697" max="7718" width="3.375" style="4" customWidth="1"/>
    <col min="7719" max="7952" width="8.125" style="4"/>
    <col min="7953" max="7974" width="3.375" style="4" customWidth="1"/>
    <col min="7975" max="8208" width="8.125" style="4"/>
    <col min="8209" max="8230" width="3.375" style="4" customWidth="1"/>
    <col min="8231" max="8464" width="8.125" style="4"/>
    <col min="8465" max="8486" width="3.375" style="4" customWidth="1"/>
    <col min="8487" max="8720" width="8.125" style="4"/>
    <col min="8721" max="8742" width="3.375" style="4" customWidth="1"/>
    <col min="8743" max="8976" width="8.125" style="4"/>
    <col min="8977" max="8998" width="3.375" style="4" customWidth="1"/>
    <col min="8999" max="9232" width="8.125" style="4"/>
    <col min="9233" max="9254" width="3.375" style="4" customWidth="1"/>
    <col min="9255" max="9488" width="8.125" style="4"/>
    <col min="9489" max="9510" width="3.375" style="4" customWidth="1"/>
    <col min="9511" max="9744" width="8.125" style="4"/>
    <col min="9745" max="9766" width="3.375" style="4" customWidth="1"/>
    <col min="9767" max="10000" width="8.125" style="4"/>
    <col min="10001" max="10022" width="3.375" style="4" customWidth="1"/>
    <col min="10023" max="10256" width="8.125" style="4"/>
    <col min="10257" max="10278" width="3.375" style="4" customWidth="1"/>
    <col min="10279" max="10512" width="8.125" style="4"/>
    <col min="10513" max="10534" width="3.375" style="4" customWidth="1"/>
    <col min="10535" max="10768" width="8.125" style="4"/>
    <col min="10769" max="10790" width="3.375" style="4" customWidth="1"/>
    <col min="10791" max="11024" width="8.125" style="4"/>
    <col min="11025" max="11046" width="3.375" style="4" customWidth="1"/>
    <col min="11047" max="11280" width="8.125" style="4"/>
    <col min="11281" max="11302" width="3.375" style="4" customWidth="1"/>
    <col min="11303" max="11536" width="8.125" style="4"/>
    <col min="11537" max="11558" width="3.375" style="4" customWidth="1"/>
    <col min="11559" max="11792" width="8.125" style="4"/>
    <col min="11793" max="11814" width="3.375" style="4" customWidth="1"/>
    <col min="11815" max="12048" width="8.125" style="4"/>
    <col min="12049" max="12070" width="3.375" style="4" customWidth="1"/>
    <col min="12071" max="12304" width="8.125" style="4"/>
    <col min="12305" max="12326" width="3.375" style="4" customWidth="1"/>
    <col min="12327" max="12560" width="8.125" style="4"/>
    <col min="12561" max="12582" width="3.375" style="4" customWidth="1"/>
    <col min="12583" max="12816" width="8.125" style="4"/>
    <col min="12817" max="12838" width="3.375" style="4" customWidth="1"/>
    <col min="12839" max="13072" width="8.125" style="4"/>
    <col min="13073" max="13094" width="3.375" style="4" customWidth="1"/>
    <col min="13095" max="13328" width="8.125" style="4"/>
    <col min="13329" max="13350" width="3.375" style="4" customWidth="1"/>
    <col min="13351" max="13584" width="8.125" style="4"/>
    <col min="13585" max="13606" width="3.375" style="4" customWidth="1"/>
    <col min="13607" max="13840" width="8.125" style="4"/>
    <col min="13841" max="13862" width="3.375" style="4" customWidth="1"/>
    <col min="13863" max="14096" width="8.125" style="4"/>
    <col min="14097" max="14118" width="3.375" style="4" customWidth="1"/>
    <col min="14119" max="14352" width="8.125" style="4"/>
    <col min="14353" max="14374" width="3.375" style="4" customWidth="1"/>
    <col min="14375" max="14608" width="8.125" style="4"/>
    <col min="14609" max="14630" width="3.375" style="4" customWidth="1"/>
    <col min="14631" max="14864" width="8.125" style="4"/>
    <col min="14865" max="14886" width="3.375" style="4" customWidth="1"/>
    <col min="14887" max="15120" width="8.125" style="4"/>
    <col min="15121" max="15142" width="3.375" style="4" customWidth="1"/>
    <col min="15143" max="15376" width="8.125" style="4"/>
    <col min="15377" max="15398" width="3.375" style="4" customWidth="1"/>
    <col min="15399" max="15632" width="8.125" style="4"/>
    <col min="15633" max="15654" width="3.375" style="4" customWidth="1"/>
    <col min="15655" max="15888" width="8.125" style="4"/>
    <col min="15889" max="15910" width="3.375" style="4" customWidth="1"/>
    <col min="15911" max="16144" width="8.125" style="4"/>
    <col min="16145" max="16166" width="3.375" style="4" customWidth="1"/>
    <col min="16167" max="16384" width="8.125" style="4"/>
  </cols>
  <sheetData>
    <row r="1" spans="1:34" ht="20.100000000000001" customHeight="1">
      <c r="A1" s="4" t="s">
        <v>263</v>
      </c>
    </row>
    <row r="2" spans="1:34" ht="7.9" customHeight="1"/>
    <row r="3" spans="1:34" ht="20.100000000000001" customHeight="1">
      <c r="A3" s="4" t="s">
        <v>323</v>
      </c>
      <c r="S3" s="43"/>
    </row>
    <row r="4" spans="1:34" ht="7.9" customHeight="1"/>
    <row r="5" spans="1:34" s="43" customFormat="1" ht="18.75" customHeight="1">
      <c r="A5" s="56" t="s">
        <v>262</v>
      </c>
      <c r="B5" s="56"/>
      <c r="C5" s="56"/>
      <c r="D5" s="56"/>
      <c r="E5" s="56"/>
      <c r="F5" s="56"/>
      <c r="G5" s="56"/>
      <c r="H5" s="56"/>
      <c r="I5" s="56"/>
      <c r="J5" s="56"/>
      <c r="K5" s="56"/>
      <c r="L5" s="56"/>
      <c r="M5" s="56"/>
      <c r="N5" s="56"/>
      <c r="O5" s="56"/>
      <c r="P5" s="56"/>
      <c r="Q5" s="56"/>
      <c r="R5" s="56"/>
      <c r="S5" s="56"/>
      <c r="T5" s="56"/>
      <c r="U5" s="56"/>
      <c r="V5" s="56"/>
      <c r="W5" s="56"/>
      <c r="X5" s="56"/>
      <c r="Y5" s="56"/>
    </row>
    <row r="6" spans="1:34" s="43" customFormat="1" ht="8.1" customHeight="1">
      <c r="A6" s="56"/>
      <c r="B6" s="56"/>
      <c r="C6" s="56"/>
      <c r="D6" s="56"/>
      <c r="E6" s="56"/>
      <c r="F6" s="56"/>
      <c r="G6" s="56"/>
      <c r="H6" s="56"/>
      <c r="I6" s="56"/>
      <c r="J6" s="56"/>
      <c r="K6" s="56"/>
      <c r="L6" s="56"/>
      <c r="M6" s="56"/>
      <c r="N6" s="56"/>
      <c r="O6" s="56"/>
      <c r="P6" s="56"/>
      <c r="Q6" s="56"/>
      <c r="R6" s="56"/>
      <c r="S6" s="56"/>
      <c r="T6" s="56"/>
      <c r="U6" s="56"/>
      <c r="V6" s="56"/>
      <c r="W6" s="56"/>
      <c r="X6" s="56"/>
      <c r="Y6" s="56"/>
    </row>
    <row r="7" spans="1:34" s="43" customFormat="1" ht="18.75" customHeight="1">
      <c r="A7" s="56"/>
      <c r="B7" s="56"/>
      <c r="C7" s="56"/>
      <c r="D7" s="56"/>
      <c r="E7" s="56"/>
      <c r="F7" s="56"/>
      <c r="G7" s="56"/>
      <c r="H7" s="56"/>
      <c r="I7" s="56"/>
      <c r="J7" s="56"/>
      <c r="K7" s="56"/>
      <c r="L7" s="56"/>
      <c r="M7" s="56"/>
      <c r="N7" s="979" t="s">
        <v>260</v>
      </c>
      <c r="O7" s="980"/>
      <c r="P7" s="980"/>
      <c r="Q7" s="980"/>
      <c r="R7" s="980"/>
      <c r="S7" s="981"/>
      <c r="T7" s="982" t="s">
        <v>261</v>
      </c>
      <c r="U7" s="983"/>
      <c r="V7" s="983"/>
      <c r="W7" s="983"/>
      <c r="X7" s="983"/>
      <c r="Y7" s="984"/>
    </row>
    <row r="8" spans="1:34" s="43" customFormat="1" ht="18.75" customHeight="1">
      <c r="A8" s="56"/>
      <c r="B8" s="56"/>
      <c r="C8" s="56"/>
      <c r="D8" s="56" t="s">
        <v>149</v>
      </c>
      <c r="E8" s="44"/>
      <c r="F8" s="44"/>
      <c r="G8" s="44"/>
      <c r="H8" s="44"/>
      <c r="I8" s="44"/>
      <c r="J8" s="44"/>
      <c r="K8" s="44"/>
      <c r="L8" s="44"/>
      <c r="M8" s="44"/>
      <c r="N8" s="985">
        <f>N9+N10</f>
        <v>0</v>
      </c>
      <c r="O8" s="986"/>
      <c r="P8" s="986"/>
      <c r="Q8" s="986"/>
      <c r="R8" s="986"/>
      <c r="S8" s="77" t="s">
        <v>150</v>
      </c>
      <c r="T8" s="985">
        <f>T9+T10</f>
        <v>0</v>
      </c>
      <c r="U8" s="987"/>
      <c r="V8" s="987"/>
      <c r="W8" s="986"/>
      <c r="X8" s="986"/>
      <c r="Y8" s="62" t="s">
        <v>150</v>
      </c>
      <c r="Z8" s="46"/>
    </row>
    <row r="9" spans="1:34" s="43" customFormat="1" ht="18.75" customHeight="1">
      <c r="A9" s="56"/>
      <c r="B9" s="56"/>
      <c r="C9" s="56"/>
      <c r="D9" s="56" t="s">
        <v>266</v>
      </c>
      <c r="E9" s="44"/>
      <c r="F9" s="44"/>
      <c r="G9" s="44"/>
      <c r="H9" s="44"/>
      <c r="I9" s="44"/>
      <c r="J9" s="44"/>
      <c r="K9" s="44"/>
      <c r="L9" s="44"/>
      <c r="M9" s="44"/>
      <c r="N9" s="968"/>
      <c r="O9" s="970"/>
      <c r="P9" s="970"/>
      <c r="Q9" s="970"/>
      <c r="R9" s="970"/>
      <c r="S9" s="64" t="s">
        <v>150</v>
      </c>
      <c r="T9" s="968"/>
      <c r="U9" s="969"/>
      <c r="V9" s="969"/>
      <c r="W9" s="970"/>
      <c r="X9" s="970"/>
      <c r="Y9" s="61" t="s">
        <v>150</v>
      </c>
      <c r="Z9" s="46"/>
    </row>
    <row r="10" spans="1:34" s="43" customFormat="1" ht="18.75" customHeight="1">
      <c r="A10" s="56"/>
      <c r="B10" s="56"/>
      <c r="C10" s="56"/>
      <c r="D10" s="56" t="s">
        <v>267</v>
      </c>
      <c r="E10" s="44"/>
      <c r="F10" s="44"/>
      <c r="G10" s="44"/>
      <c r="H10" s="44"/>
      <c r="I10" s="44"/>
      <c r="J10" s="44"/>
      <c r="K10" s="44"/>
      <c r="L10" s="44"/>
      <c r="M10" s="44"/>
      <c r="N10" s="968"/>
      <c r="O10" s="970"/>
      <c r="P10" s="970"/>
      <c r="Q10" s="970"/>
      <c r="R10" s="970"/>
      <c r="S10" s="64" t="s">
        <v>150</v>
      </c>
      <c r="T10" s="968"/>
      <c r="U10" s="969"/>
      <c r="V10" s="969"/>
      <c r="W10" s="970"/>
      <c r="X10" s="970"/>
      <c r="Y10" s="61" t="s">
        <v>150</v>
      </c>
      <c r="Z10" s="46"/>
    </row>
    <row r="11" spans="1:34" s="43" customFormat="1" ht="18.75" customHeight="1">
      <c r="A11" s="56"/>
      <c r="B11" s="56"/>
      <c r="C11" s="56"/>
      <c r="D11" s="56" t="s">
        <v>151</v>
      </c>
      <c r="E11" s="44"/>
      <c r="F11" s="44"/>
      <c r="G11" s="44"/>
      <c r="H11" s="44"/>
      <c r="I11" s="44"/>
      <c r="J11" s="44"/>
      <c r="K11" s="44"/>
      <c r="L11" s="44"/>
      <c r="M11" s="44"/>
      <c r="N11" s="968"/>
      <c r="O11" s="970"/>
      <c r="P11" s="970"/>
      <c r="Q11" s="970"/>
      <c r="R11" s="970"/>
      <c r="S11" s="64" t="s">
        <v>150</v>
      </c>
      <c r="T11" s="968"/>
      <c r="U11" s="969"/>
      <c r="V11" s="969"/>
      <c r="W11" s="970"/>
      <c r="X11" s="970"/>
      <c r="Y11" s="61" t="s">
        <v>150</v>
      </c>
      <c r="Z11" s="46"/>
    </row>
    <row r="12" spans="1:34" s="43" customFormat="1" ht="18.75" customHeight="1" thickBot="1">
      <c r="A12" s="56"/>
      <c r="B12" s="56"/>
      <c r="C12" s="56"/>
      <c r="D12" s="56" t="s">
        <v>152</v>
      </c>
      <c r="E12" s="44"/>
      <c r="F12" s="44"/>
      <c r="G12" s="44"/>
      <c r="H12" s="44"/>
      <c r="I12" s="44"/>
      <c r="J12" s="44"/>
      <c r="K12" s="44"/>
      <c r="L12" s="44"/>
      <c r="M12" s="44"/>
      <c r="N12" s="968"/>
      <c r="O12" s="970"/>
      <c r="P12" s="970"/>
      <c r="Q12" s="970"/>
      <c r="R12" s="970"/>
      <c r="S12" s="65" t="s">
        <v>150</v>
      </c>
      <c r="T12" s="968"/>
      <c r="U12" s="969"/>
      <c r="V12" s="969"/>
      <c r="W12" s="970"/>
      <c r="X12" s="970"/>
      <c r="Y12" s="62" t="s">
        <v>150</v>
      </c>
      <c r="Z12" s="46"/>
    </row>
    <row r="13" spans="1:34" s="43" customFormat="1" ht="18.75" customHeight="1" thickTop="1" thickBot="1">
      <c r="A13" s="56"/>
      <c r="B13" s="56"/>
      <c r="C13" s="56"/>
      <c r="D13" s="59" t="s">
        <v>153</v>
      </c>
      <c r="E13" s="60"/>
      <c r="F13" s="60"/>
      <c r="G13" s="60"/>
      <c r="H13" s="60"/>
      <c r="I13" s="60"/>
      <c r="J13" s="60"/>
      <c r="K13" s="60"/>
      <c r="L13" s="60"/>
      <c r="M13" s="60"/>
      <c r="N13" s="963">
        <f>N8+N11+N12</f>
        <v>0</v>
      </c>
      <c r="O13" s="964"/>
      <c r="P13" s="964"/>
      <c r="Q13" s="964"/>
      <c r="R13" s="964"/>
      <c r="S13" s="66" t="s">
        <v>150</v>
      </c>
      <c r="T13" s="963">
        <f>T8+T11+T12</f>
        <v>0</v>
      </c>
      <c r="U13" s="965"/>
      <c r="V13" s="965"/>
      <c r="W13" s="964"/>
      <c r="X13" s="964"/>
      <c r="Y13" s="63" t="s">
        <v>150</v>
      </c>
      <c r="Z13" s="46"/>
    </row>
    <row r="14" spans="1:34" s="43" customFormat="1" ht="18.75" customHeight="1" thickTop="1">
      <c r="A14" s="56"/>
      <c r="B14" s="56"/>
      <c r="C14" s="56"/>
      <c r="D14" s="56"/>
      <c r="E14" s="44"/>
      <c r="F14" s="44"/>
      <c r="G14" s="44"/>
      <c r="H14" s="44"/>
      <c r="I14" s="44"/>
      <c r="J14" s="44"/>
      <c r="K14" s="44"/>
      <c r="L14" s="44"/>
      <c r="M14" s="44"/>
      <c r="N14" s="966">
        <f>N13+T13</f>
        <v>0</v>
      </c>
      <c r="O14" s="967"/>
      <c r="P14" s="967"/>
      <c r="Q14" s="967"/>
      <c r="R14" s="967"/>
      <c r="S14" s="967"/>
      <c r="T14" s="967"/>
      <c r="U14" s="967"/>
      <c r="V14" s="967"/>
      <c r="W14" s="967"/>
      <c r="X14" s="967"/>
      <c r="Y14" s="62" t="s">
        <v>150</v>
      </c>
      <c r="Z14" s="46"/>
    </row>
    <row r="15" spans="1:34" s="43" customFormat="1" ht="8.1" customHeight="1">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row>
    <row r="16" spans="1:34" s="43" customFormat="1" ht="18.75" customHeight="1">
      <c r="A16" s="56" t="s">
        <v>264</v>
      </c>
      <c r="B16" s="56"/>
      <c r="C16" s="56"/>
      <c r="D16" s="56"/>
      <c r="E16" s="56"/>
      <c r="F16" s="56"/>
      <c r="G16" s="56"/>
      <c r="H16" s="56"/>
      <c r="I16" s="56"/>
      <c r="J16" s="56"/>
      <c r="K16" s="56"/>
      <c r="L16" s="56"/>
      <c r="M16" s="56"/>
      <c r="N16" s="56"/>
      <c r="O16" s="56"/>
      <c r="P16" s="56"/>
      <c r="Q16" s="56"/>
      <c r="R16" s="56"/>
      <c r="S16" s="56"/>
      <c r="T16" s="56"/>
      <c r="U16" s="56"/>
    </row>
    <row r="17" spans="1:26" s="43" customFormat="1" ht="8.1" customHeight="1">
      <c r="A17" s="56"/>
      <c r="B17" s="56"/>
      <c r="C17" s="56"/>
      <c r="D17" s="56"/>
      <c r="E17" s="56"/>
      <c r="F17" s="56"/>
      <c r="G17" s="56"/>
      <c r="H17" s="56"/>
      <c r="I17" s="56"/>
      <c r="J17" s="56"/>
      <c r="K17" s="56"/>
      <c r="L17" s="56"/>
      <c r="M17" s="56"/>
      <c r="N17" s="56"/>
      <c r="O17" s="56"/>
      <c r="P17" s="56"/>
      <c r="Q17" s="56"/>
      <c r="R17" s="56"/>
      <c r="S17" s="56"/>
      <c r="T17" s="56"/>
      <c r="U17" s="56"/>
      <c r="V17" s="56"/>
      <c r="W17" s="56"/>
      <c r="X17" s="56"/>
      <c r="Y17" s="56"/>
    </row>
    <row r="18" spans="1:26" s="43" customFormat="1" ht="18.75" customHeight="1">
      <c r="A18" s="56"/>
      <c r="B18" s="56"/>
      <c r="C18" s="56"/>
      <c r="D18" s="56" t="s">
        <v>149</v>
      </c>
      <c r="E18" s="44"/>
      <c r="F18" s="44"/>
      <c r="G18" s="44"/>
      <c r="H18" s="44"/>
      <c r="I18" s="44"/>
      <c r="J18" s="44"/>
      <c r="K18" s="44"/>
      <c r="L18" s="44"/>
      <c r="M18" s="44"/>
      <c r="N18" s="971">
        <f>N20</f>
        <v>0</v>
      </c>
      <c r="O18" s="822"/>
      <c r="P18" s="822"/>
      <c r="Q18" s="822"/>
      <c r="R18" s="822"/>
      <c r="S18" s="822"/>
      <c r="T18" s="822"/>
      <c r="U18" s="822"/>
      <c r="V18" s="822"/>
      <c r="W18" s="822"/>
      <c r="X18" s="822"/>
      <c r="Y18" s="61" t="s">
        <v>150</v>
      </c>
      <c r="Z18" s="46"/>
    </row>
    <row r="19" spans="1:26" s="43" customFormat="1" ht="18.75" customHeight="1">
      <c r="A19" s="56"/>
      <c r="B19" s="56"/>
      <c r="C19" s="56"/>
      <c r="D19" s="56" t="s">
        <v>266</v>
      </c>
      <c r="E19" s="44"/>
      <c r="F19" s="44"/>
      <c r="G19" s="44"/>
      <c r="H19" s="44"/>
      <c r="I19" s="44"/>
      <c r="J19" s="44"/>
      <c r="K19" s="44"/>
      <c r="L19" s="44"/>
      <c r="M19" s="44"/>
      <c r="N19" s="972" t="s">
        <v>154</v>
      </c>
      <c r="O19" s="973"/>
      <c r="P19" s="973"/>
      <c r="Q19" s="973"/>
      <c r="R19" s="973"/>
      <c r="S19" s="973"/>
      <c r="T19" s="973"/>
      <c r="U19" s="973"/>
      <c r="V19" s="973"/>
      <c r="W19" s="973"/>
      <c r="X19" s="973"/>
      <c r="Y19" s="974"/>
      <c r="Z19" s="46"/>
    </row>
    <row r="20" spans="1:26" s="43" customFormat="1" ht="18.75" customHeight="1">
      <c r="A20" s="56"/>
      <c r="B20" s="56"/>
      <c r="C20" s="56"/>
      <c r="D20" s="56" t="s">
        <v>267</v>
      </c>
      <c r="E20" s="44"/>
      <c r="F20" s="44"/>
      <c r="G20" s="44"/>
      <c r="H20" s="44"/>
      <c r="I20" s="44"/>
      <c r="J20" s="44"/>
      <c r="K20" s="44"/>
      <c r="L20" s="44"/>
      <c r="M20" s="44"/>
      <c r="N20" s="975"/>
      <c r="O20" s="976"/>
      <c r="P20" s="976"/>
      <c r="Q20" s="976"/>
      <c r="R20" s="976"/>
      <c r="S20" s="976"/>
      <c r="T20" s="976"/>
      <c r="U20" s="976"/>
      <c r="V20" s="976"/>
      <c r="W20" s="976"/>
      <c r="X20" s="976"/>
      <c r="Y20" s="61" t="s">
        <v>150</v>
      </c>
      <c r="Z20" s="46"/>
    </row>
    <row r="21" spans="1:26" s="43" customFormat="1" ht="18.75" customHeight="1">
      <c r="A21" s="56"/>
      <c r="B21" s="56"/>
      <c r="C21" s="56"/>
      <c r="D21" s="56" t="s">
        <v>151</v>
      </c>
      <c r="E21" s="44"/>
      <c r="F21" s="44"/>
      <c r="G21" s="44"/>
      <c r="H21" s="44"/>
      <c r="I21" s="44"/>
      <c r="J21" s="44"/>
      <c r="K21" s="44"/>
      <c r="L21" s="44"/>
      <c r="M21" s="44"/>
      <c r="N21" s="975"/>
      <c r="O21" s="976"/>
      <c r="P21" s="976"/>
      <c r="Q21" s="976"/>
      <c r="R21" s="976"/>
      <c r="S21" s="976"/>
      <c r="T21" s="976"/>
      <c r="U21" s="976"/>
      <c r="V21" s="976"/>
      <c r="W21" s="976"/>
      <c r="X21" s="976"/>
      <c r="Y21" s="61" t="s">
        <v>150</v>
      </c>
      <c r="Z21" s="46"/>
    </row>
    <row r="22" spans="1:26" s="43" customFormat="1" ht="18.75" customHeight="1" thickBot="1">
      <c r="A22" s="56"/>
      <c r="B22" s="56"/>
      <c r="C22" s="56"/>
      <c r="D22" s="56" t="s">
        <v>152</v>
      </c>
      <c r="E22" s="44"/>
      <c r="F22" s="44"/>
      <c r="G22" s="44"/>
      <c r="H22" s="44"/>
      <c r="I22" s="44"/>
      <c r="J22" s="44"/>
      <c r="K22" s="44"/>
      <c r="L22" s="44"/>
      <c r="M22" s="44"/>
      <c r="N22" s="977"/>
      <c r="O22" s="978"/>
      <c r="P22" s="978"/>
      <c r="Q22" s="978"/>
      <c r="R22" s="978"/>
      <c r="S22" s="978"/>
      <c r="T22" s="978"/>
      <c r="U22" s="978"/>
      <c r="V22" s="978"/>
      <c r="W22" s="978"/>
      <c r="X22" s="978"/>
      <c r="Y22" s="61" t="s">
        <v>150</v>
      </c>
      <c r="Z22" s="46"/>
    </row>
    <row r="23" spans="1:26" s="43" customFormat="1" ht="18.75" customHeight="1" thickTop="1">
      <c r="A23" s="56"/>
      <c r="B23" s="56"/>
      <c r="C23" s="56"/>
      <c r="D23" s="59" t="s">
        <v>155</v>
      </c>
      <c r="E23" s="60"/>
      <c r="F23" s="60"/>
      <c r="G23" s="60"/>
      <c r="H23" s="60"/>
      <c r="I23" s="60"/>
      <c r="J23" s="60"/>
      <c r="K23" s="60"/>
      <c r="L23" s="60"/>
      <c r="M23" s="60"/>
      <c r="N23" s="961">
        <f>N18+N21+N22</f>
        <v>0</v>
      </c>
      <c r="O23" s="962"/>
      <c r="P23" s="962"/>
      <c r="Q23" s="962"/>
      <c r="R23" s="962"/>
      <c r="S23" s="962"/>
      <c r="T23" s="962"/>
      <c r="U23" s="962"/>
      <c r="V23" s="962"/>
      <c r="W23" s="962"/>
      <c r="X23" s="962"/>
      <c r="Y23" s="67" t="s">
        <v>150</v>
      </c>
      <c r="Z23" s="46"/>
    </row>
    <row r="24" spans="1:26" s="43" customFormat="1" ht="8.1" customHeight="1">
      <c r="A24" s="56"/>
      <c r="B24" s="56"/>
      <c r="C24" s="56"/>
      <c r="D24" s="68"/>
      <c r="E24" s="54"/>
      <c r="F24" s="54"/>
      <c r="G24" s="54"/>
      <c r="H24" s="54"/>
      <c r="I24" s="54"/>
      <c r="J24" s="54"/>
      <c r="K24" s="54"/>
      <c r="L24" s="54"/>
      <c r="M24" s="54"/>
      <c r="N24" s="69"/>
      <c r="O24" s="70"/>
      <c r="P24" s="70"/>
      <c r="Q24" s="56"/>
      <c r="R24" s="70"/>
      <c r="S24" s="70"/>
      <c r="T24" s="70"/>
      <c r="U24" s="70"/>
      <c r="V24" s="70"/>
      <c r="W24" s="70"/>
      <c r="X24" s="70"/>
      <c r="Y24" s="71"/>
      <c r="Z24" s="46"/>
    </row>
    <row r="25" spans="1:26" s="43" customFormat="1" ht="18.75" customHeight="1">
      <c r="A25" s="56" t="s">
        <v>265</v>
      </c>
      <c r="B25" s="56"/>
      <c r="C25" s="56"/>
      <c r="D25" s="56"/>
      <c r="E25" s="56"/>
      <c r="F25" s="56"/>
      <c r="G25" s="56"/>
      <c r="H25" s="56"/>
      <c r="I25" s="56"/>
      <c r="J25" s="56"/>
      <c r="K25" s="56"/>
      <c r="L25" s="56"/>
      <c r="M25" s="56"/>
      <c r="N25" s="56"/>
      <c r="O25" s="56"/>
      <c r="P25" s="56"/>
      <c r="R25" s="56"/>
      <c r="S25" s="56"/>
      <c r="T25" s="56"/>
      <c r="U25" s="56"/>
      <c r="V25" s="56"/>
      <c r="W25" s="56"/>
    </row>
    <row r="26" spans="1:26" s="43" customFormat="1" ht="18.75" customHeight="1">
      <c r="A26" s="56"/>
      <c r="B26" s="56"/>
      <c r="C26" s="56"/>
      <c r="D26" s="56" t="s">
        <v>149</v>
      </c>
      <c r="E26" s="44"/>
      <c r="F26" s="44"/>
      <c r="G26" s="44"/>
      <c r="H26" s="44"/>
      <c r="I26" s="44"/>
      <c r="J26" s="44"/>
      <c r="K26" s="44"/>
      <c r="L26" s="44"/>
      <c r="M26" s="44"/>
      <c r="N26" s="948">
        <f>N28</f>
        <v>0</v>
      </c>
      <c r="O26" s="949"/>
      <c r="P26" s="949"/>
      <c r="Q26" s="949"/>
      <c r="R26" s="949"/>
      <c r="S26" s="949"/>
      <c r="T26" s="949"/>
      <c r="U26" s="950"/>
      <c r="V26" s="950"/>
      <c r="W26" s="950"/>
      <c r="X26" s="951"/>
      <c r="Y26" s="61" t="s">
        <v>150</v>
      </c>
    </row>
    <row r="27" spans="1:26" s="43" customFormat="1" ht="18.75" customHeight="1">
      <c r="A27" s="56"/>
      <c r="B27" s="56"/>
      <c r="C27" s="56"/>
      <c r="D27" s="56" t="s">
        <v>266</v>
      </c>
      <c r="E27" s="44"/>
      <c r="F27" s="44"/>
      <c r="G27" s="44"/>
      <c r="H27" s="44"/>
      <c r="I27" s="44"/>
      <c r="J27" s="44"/>
      <c r="K27" s="44"/>
      <c r="L27" s="44"/>
      <c r="M27" s="44"/>
      <c r="N27" s="946" t="s">
        <v>156</v>
      </c>
      <c r="O27" s="947"/>
      <c r="P27" s="947"/>
      <c r="Q27" s="947"/>
      <c r="R27" s="947"/>
      <c r="S27" s="947"/>
      <c r="T27" s="947"/>
      <c r="U27" s="947"/>
      <c r="V27" s="900"/>
      <c r="W27" s="900"/>
      <c r="X27" s="900"/>
      <c r="Y27" s="901"/>
    </row>
    <row r="28" spans="1:26" s="43" customFormat="1" ht="18.75" customHeight="1">
      <c r="A28" s="56"/>
      <c r="B28" s="56"/>
      <c r="C28" s="56"/>
      <c r="D28" s="56" t="s">
        <v>267</v>
      </c>
      <c r="E28" s="44"/>
      <c r="F28" s="44"/>
      <c r="G28" s="44"/>
      <c r="H28" s="44"/>
      <c r="I28" s="44"/>
      <c r="J28" s="44"/>
      <c r="K28" s="44"/>
      <c r="L28" s="44"/>
      <c r="M28" s="44"/>
      <c r="N28" s="952"/>
      <c r="O28" s="953"/>
      <c r="P28" s="953"/>
      <c r="Q28" s="953"/>
      <c r="R28" s="953"/>
      <c r="S28" s="953"/>
      <c r="T28" s="953"/>
      <c r="U28" s="954"/>
      <c r="V28" s="954"/>
      <c r="W28" s="954"/>
      <c r="X28" s="955"/>
      <c r="Y28" s="61" t="s">
        <v>150</v>
      </c>
    </row>
    <row r="29" spans="1:26" s="43" customFormat="1" ht="18.75" customHeight="1">
      <c r="A29" s="56"/>
      <c r="B29" s="56"/>
      <c r="C29" s="56"/>
      <c r="D29" s="56" t="s">
        <v>151</v>
      </c>
      <c r="E29" s="44"/>
      <c r="F29" s="44"/>
      <c r="G29" s="44"/>
      <c r="H29" s="44"/>
      <c r="I29" s="44"/>
      <c r="J29" s="44"/>
      <c r="K29" s="44"/>
      <c r="L29" s="44"/>
      <c r="M29" s="44"/>
      <c r="N29" s="952"/>
      <c r="O29" s="952"/>
      <c r="P29" s="952"/>
      <c r="Q29" s="952"/>
      <c r="R29" s="952"/>
      <c r="S29" s="952"/>
      <c r="T29" s="952"/>
      <c r="U29" s="954"/>
      <c r="V29" s="954"/>
      <c r="W29" s="954"/>
      <c r="X29" s="955"/>
      <c r="Y29" s="61" t="s">
        <v>150</v>
      </c>
    </row>
    <row r="30" spans="1:26" s="43" customFormat="1" ht="18.75" customHeight="1" thickBot="1">
      <c r="A30" s="56"/>
      <c r="B30" s="56"/>
      <c r="C30" s="56"/>
      <c r="D30" s="56" t="s">
        <v>152</v>
      </c>
      <c r="E30" s="44"/>
      <c r="F30" s="44"/>
      <c r="G30" s="44"/>
      <c r="H30" s="44"/>
      <c r="I30" s="44"/>
      <c r="J30" s="44"/>
      <c r="K30" s="44"/>
      <c r="L30" s="44"/>
      <c r="M30" s="44"/>
      <c r="N30" s="938"/>
      <c r="O30" s="939"/>
      <c r="P30" s="939"/>
      <c r="Q30" s="939"/>
      <c r="R30" s="939"/>
      <c r="S30" s="939"/>
      <c r="T30" s="939"/>
      <c r="U30" s="940"/>
      <c r="V30" s="940"/>
      <c r="W30" s="940"/>
      <c r="X30" s="941"/>
      <c r="Y30" s="84" t="s">
        <v>150</v>
      </c>
    </row>
    <row r="31" spans="1:26" s="43" customFormat="1" ht="18.75" customHeight="1" thickTop="1">
      <c r="A31" s="56"/>
      <c r="B31" s="56"/>
      <c r="C31" s="56"/>
      <c r="D31" s="59" t="s">
        <v>157</v>
      </c>
      <c r="E31" s="60"/>
      <c r="F31" s="60"/>
      <c r="G31" s="60"/>
      <c r="H31" s="60"/>
      <c r="I31" s="60"/>
      <c r="J31" s="60"/>
      <c r="K31" s="60"/>
      <c r="L31" s="60"/>
      <c r="M31" s="60"/>
      <c r="N31" s="942">
        <f>N26+N29+N30</f>
        <v>0</v>
      </c>
      <c r="O31" s="943"/>
      <c r="P31" s="943"/>
      <c r="Q31" s="943"/>
      <c r="R31" s="943"/>
      <c r="S31" s="943"/>
      <c r="T31" s="943"/>
      <c r="U31" s="944"/>
      <c r="V31" s="944"/>
      <c r="W31" s="944"/>
      <c r="X31" s="945"/>
      <c r="Y31" s="67" t="s">
        <v>150</v>
      </c>
    </row>
    <row r="32" spans="1:26" s="43" customFormat="1" ht="8.1" customHeight="1">
      <c r="A32" s="56"/>
      <c r="B32" s="56"/>
      <c r="C32" s="56"/>
      <c r="D32" s="68"/>
      <c r="E32" s="54"/>
      <c r="F32" s="54"/>
      <c r="G32" s="54"/>
      <c r="H32" s="54"/>
      <c r="I32" s="54"/>
      <c r="J32" s="54"/>
      <c r="K32" s="54"/>
      <c r="L32" s="54"/>
      <c r="M32" s="54"/>
      <c r="N32" s="73"/>
      <c r="O32" s="74"/>
      <c r="P32" s="74"/>
      <c r="Q32" s="74"/>
      <c r="R32" s="74"/>
      <c r="S32" s="74"/>
      <c r="T32" s="74"/>
      <c r="U32" s="75"/>
      <c r="V32" s="75"/>
      <c r="W32" s="75"/>
      <c r="X32" s="75"/>
      <c r="Y32" s="71"/>
    </row>
    <row r="33" spans="1:25" s="43" customFormat="1" ht="18.75" customHeight="1">
      <c r="A33" s="43" t="s">
        <v>268</v>
      </c>
      <c r="C33" s="45"/>
      <c r="D33" s="45"/>
      <c r="E33" s="45"/>
      <c r="F33" s="45"/>
      <c r="G33" s="45"/>
      <c r="H33" s="45"/>
      <c r="I33" s="45"/>
      <c r="J33" s="45"/>
      <c r="K33" s="45"/>
      <c r="L33" s="45"/>
      <c r="M33" s="45"/>
      <c r="N33" s="45"/>
      <c r="O33" s="45"/>
      <c r="P33" s="45"/>
      <c r="Q33" s="45"/>
      <c r="R33" s="45"/>
      <c r="S33" s="45"/>
      <c r="T33" s="45"/>
    </row>
    <row r="34" spans="1:25" s="43" customFormat="1" ht="18.75" customHeight="1">
      <c r="A34" s="56"/>
      <c r="B34" s="56"/>
      <c r="C34" s="56"/>
      <c r="D34" s="56" t="s">
        <v>158</v>
      </c>
      <c r="E34" s="44"/>
      <c r="F34" s="44"/>
      <c r="G34" s="44"/>
      <c r="H34" s="44"/>
      <c r="I34" s="44"/>
      <c r="J34" s="44"/>
      <c r="K34" s="44"/>
      <c r="L34" s="44"/>
      <c r="M34" s="44"/>
      <c r="N34" s="956">
        <f>N8+T8-N18+N26</f>
        <v>0</v>
      </c>
      <c r="O34" s="957"/>
      <c r="P34" s="957"/>
      <c r="Q34" s="957"/>
      <c r="R34" s="957"/>
      <c r="S34" s="957"/>
      <c r="T34" s="957"/>
      <c r="U34" s="900"/>
      <c r="V34" s="900"/>
      <c r="W34" s="900"/>
      <c r="X34" s="900"/>
      <c r="Y34" s="61" t="s">
        <v>150</v>
      </c>
    </row>
    <row r="35" spans="1:25" s="43" customFormat="1" ht="18.75" customHeight="1">
      <c r="A35" s="56"/>
      <c r="B35" s="56"/>
      <c r="C35" s="56"/>
      <c r="D35" s="56" t="s">
        <v>269</v>
      </c>
      <c r="E35" s="44"/>
      <c r="F35" s="44"/>
      <c r="G35" s="44"/>
      <c r="H35" s="44"/>
      <c r="I35" s="44"/>
      <c r="J35" s="44"/>
      <c r="K35" s="44"/>
      <c r="L35" s="44"/>
      <c r="M35" s="44"/>
      <c r="N35" s="956">
        <f>N9+T9</f>
        <v>0</v>
      </c>
      <c r="O35" s="957"/>
      <c r="P35" s="957"/>
      <c r="Q35" s="957"/>
      <c r="R35" s="957"/>
      <c r="S35" s="957"/>
      <c r="T35" s="957"/>
      <c r="U35" s="900"/>
      <c r="V35" s="900"/>
      <c r="W35" s="900"/>
      <c r="X35" s="900"/>
      <c r="Y35" s="61" t="s">
        <v>150</v>
      </c>
    </row>
    <row r="36" spans="1:25" s="43" customFormat="1" ht="18.75" customHeight="1">
      <c r="A36" s="56"/>
      <c r="B36" s="56"/>
      <c r="C36" s="56"/>
      <c r="D36" s="56" t="s">
        <v>267</v>
      </c>
      <c r="E36" s="44"/>
      <c r="F36" s="44"/>
      <c r="G36" s="44"/>
      <c r="H36" s="44"/>
      <c r="I36" s="44"/>
      <c r="J36" s="44"/>
      <c r="K36" s="44"/>
      <c r="L36" s="44"/>
      <c r="M36" s="44"/>
      <c r="N36" s="956">
        <f>N10+T10-N20+N28</f>
        <v>0</v>
      </c>
      <c r="O36" s="957"/>
      <c r="P36" s="957"/>
      <c r="Q36" s="957"/>
      <c r="R36" s="957"/>
      <c r="S36" s="957"/>
      <c r="T36" s="957"/>
      <c r="U36" s="900"/>
      <c r="V36" s="900"/>
      <c r="W36" s="900"/>
      <c r="X36" s="900"/>
      <c r="Y36" s="61" t="s">
        <v>150</v>
      </c>
    </row>
    <row r="37" spans="1:25" s="43" customFormat="1" ht="18.75" customHeight="1">
      <c r="A37" s="56"/>
      <c r="B37" s="56"/>
      <c r="C37" s="56"/>
      <c r="D37" s="56" t="s">
        <v>151</v>
      </c>
      <c r="E37" s="44"/>
      <c r="F37" s="44"/>
      <c r="G37" s="44"/>
      <c r="H37" s="44"/>
      <c r="I37" s="44"/>
      <c r="J37" s="44"/>
      <c r="K37" s="44"/>
      <c r="L37" s="44"/>
      <c r="M37" s="44"/>
      <c r="N37" s="956">
        <f>N11+T11-N21+N29</f>
        <v>0</v>
      </c>
      <c r="O37" s="957"/>
      <c r="P37" s="957"/>
      <c r="Q37" s="957"/>
      <c r="R37" s="957"/>
      <c r="S37" s="957"/>
      <c r="T37" s="957"/>
      <c r="U37" s="900"/>
      <c r="V37" s="900"/>
      <c r="W37" s="900"/>
      <c r="X37" s="900"/>
      <c r="Y37" s="61" t="s">
        <v>150</v>
      </c>
    </row>
    <row r="38" spans="1:25" s="43" customFormat="1" ht="18.75" customHeight="1" thickBot="1">
      <c r="A38" s="56"/>
      <c r="B38" s="56"/>
      <c r="C38" s="56"/>
      <c r="D38" s="56" t="s">
        <v>152</v>
      </c>
      <c r="E38" s="44"/>
      <c r="F38" s="44"/>
      <c r="G38" s="44"/>
      <c r="H38" s="44"/>
      <c r="I38" s="44"/>
      <c r="J38" s="44"/>
      <c r="K38" s="44"/>
      <c r="L38" s="44"/>
      <c r="M38" s="44"/>
      <c r="N38" s="958">
        <f>N12+T12-N22+N30</f>
        <v>0</v>
      </c>
      <c r="O38" s="959"/>
      <c r="P38" s="959"/>
      <c r="Q38" s="959"/>
      <c r="R38" s="959"/>
      <c r="S38" s="959"/>
      <c r="T38" s="959"/>
      <c r="U38" s="960"/>
      <c r="V38" s="960"/>
      <c r="W38" s="960"/>
      <c r="X38" s="960"/>
      <c r="Y38" s="76" t="s">
        <v>150</v>
      </c>
    </row>
    <row r="39" spans="1:25" s="43" customFormat="1" ht="18.75" customHeight="1" thickTop="1" thickBot="1">
      <c r="A39" s="56"/>
      <c r="B39" s="56"/>
      <c r="C39" s="56"/>
      <c r="D39" s="59" t="s">
        <v>159</v>
      </c>
      <c r="E39" s="60"/>
      <c r="F39" s="60"/>
      <c r="G39" s="60"/>
      <c r="H39" s="60"/>
      <c r="I39" s="60"/>
      <c r="J39" s="60"/>
      <c r="K39" s="60"/>
      <c r="L39" s="60"/>
      <c r="M39" s="60"/>
      <c r="N39" s="934">
        <f>N34+N37+N38</f>
        <v>0</v>
      </c>
      <c r="O39" s="935"/>
      <c r="P39" s="935"/>
      <c r="Q39" s="935"/>
      <c r="R39" s="935"/>
      <c r="S39" s="935"/>
      <c r="T39" s="935"/>
      <c r="U39" s="936"/>
      <c r="V39" s="936"/>
      <c r="W39" s="936"/>
      <c r="X39" s="937"/>
      <c r="Y39" s="63" t="s">
        <v>150</v>
      </c>
    </row>
    <row r="40" spans="1:25" s="43" customFormat="1" ht="18.75" customHeight="1">
      <c r="A40" s="56"/>
      <c r="B40" s="56"/>
      <c r="C40" s="56"/>
      <c r="D40" s="68"/>
      <c r="E40" s="54"/>
      <c r="F40" s="54"/>
      <c r="G40" s="54"/>
      <c r="H40" s="54"/>
      <c r="I40" s="54"/>
      <c r="J40" s="54"/>
      <c r="K40" s="54"/>
      <c r="L40" s="54"/>
      <c r="M40" s="54"/>
      <c r="N40" s="73"/>
      <c r="O40" s="74"/>
      <c r="P40" s="74"/>
      <c r="Q40" s="74"/>
      <c r="R40" s="74"/>
      <c r="S40" s="74"/>
      <c r="T40" s="74"/>
      <c r="U40" s="75"/>
      <c r="V40" s="75"/>
      <c r="W40" s="75"/>
      <c r="X40" s="75"/>
      <c r="Y40" s="71"/>
    </row>
    <row r="41" spans="1:25" ht="8.1" customHeight="1"/>
  </sheetData>
  <sheetProtection algorithmName="SHA-512" hashValue="gL+NsrPRnfsC1amh+yupNMSsklt/aGMZ5OhiZiAk7If2uKg46+cbu4MrL5OwyX6PVmpr4/q21RbtUdyL+8ol+w==" saltValue="RzYpFV1xmIsOVAQQO7at6w==" spinCount="100000" sheet="1" objects="1" scenarios="1"/>
  <mergeCells count="33">
    <mergeCell ref="N7:S7"/>
    <mergeCell ref="T7:Y7"/>
    <mergeCell ref="N8:R8"/>
    <mergeCell ref="T8:X8"/>
    <mergeCell ref="N9:R9"/>
    <mergeCell ref="N23:X23"/>
    <mergeCell ref="N13:R13"/>
    <mergeCell ref="T13:X13"/>
    <mergeCell ref="N14:X14"/>
    <mergeCell ref="T9:X9"/>
    <mergeCell ref="N10:R10"/>
    <mergeCell ref="T10:X10"/>
    <mergeCell ref="N11:R11"/>
    <mergeCell ref="T11:X11"/>
    <mergeCell ref="N12:R12"/>
    <mergeCell ref="T12:X12"/>
    <mergeCell ref="N18:X18"/>
    <mergeCell ref="N19:Y19"/>
    <mergeCell ref="N20:X20"/>
    <mergeCell ref="N21:X21"/>
    <mergeCell ref="N22:X22"/>
    <mergeCell ref="N39:X39"/>
    <mergeCell ref="N30:X30"/>
    <mergeCell ref="N31:X31"/>
    <mergeCell ref="N27:Y27"/>
    <mergeCell ref="N26:X26"/>
    <mergeCell ref="N28:X28"/>
    <mergeCell ref="N29:X29"/>
    <mergeCell ref="N34:X34"/>
    <mergeCell ref="N35:X35"/>
    <mergeCell ref="N36:X36"/>
    <mergeCell ref="N37:X37"/>
    <mergeCell ref="N38:X38"/>
  </mergeCells>
  <phoneticPr fontId="4"/>
  <dataValidations count="5">
    <dataValidation type="list" allowBlank="1" showInputMessage="1" showErrorMessage="1" sqref="AA41:AF41" xr:uid="{206C4864-10BD-4D98-906E-85551E28DF75}">
      <formula1>"◯,×"</formula1>
    </dataValidation>
    <dataValidation type="list" operator="equal" allowBlank="1" showErrorMessage="1" errorTitle="入力規則違反" error="リストから選択してください" sqref="R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R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R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R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R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R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R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R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R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R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R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R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R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R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R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WK983048 R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R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R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R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R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R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R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R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R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R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R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R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R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R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R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xr:uid="{5DCA6B79-973F-42B9-A084-D79EDB36D0AF}">
      <formula1>"いる,いない,非該当"</formula1>
      <formula2>0</formula2>
    </dataValidation>
    <dataValidation type="list" operator="equal" allowBlank="1" showErrorMessage="1" errorTitle="入力規則違反" error="リストから選択してください" sqref="T65563:V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T131099:V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T196635:V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T262171:V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T327707:V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T393243:V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T458779:V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T524315:V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T589851:V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T655387:V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T720923:V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T786459:V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T851995:V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T917531:V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T983067:V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J65563:K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J131099:K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J196635:K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J262171:K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J327707:K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J393243:K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J458779:K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J524315:K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J589851:K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J655387:K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J720923:K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J786459:K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J851995:K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J917531:K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J983067:K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Z65563:AA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Z131099:AA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Z196635:AA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Z262171:AA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Z327707:AA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Z393243:AA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Z458779:AA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Z524315:AA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Z589851:AA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Z655387:AA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Z720923:AA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Z786459:AA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Z851995:AA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Z917531:AA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Z983067:AA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xr:uid="{CC3247BF-C69C-4A34-AA2A-094BFE6CDD32}">
      <formula1>"○"</formula1>
      <formula2>0</formula2>
    </dataValidation>
    <dataValidation type="list" allowBlank="1" showErrorMessage="1" errorTitle="入力規則違反" error="リストから選択してください" sqref="F65566:F65567 JQ65566:JQ65567 TM65566:TM65567 ADI65566:ADI65567 ANE65566:ANE65567 AXA65566:AXA65567 BGW65566:BGW65567 BQS65566:BQS65567 CAO65566:CAO65567 CKK65566:CKK65567 CUG65566:CUG65567 DEC65566:DEC65567 DNY65566:DNY65567 DXU65566:DXU65567 EHQ65566:EHQ65567 ERM65566:ERM65567 FBI65566:FBI65567 FLE65566:FLE65567 FVA65566:FVA65567 GEW65566:GEW65567 GOS65566:GOS65567 GYO65566:GYO65567 HIK65566:HIK65567 HSG65566:HSG65567 ICC65566:ICC65567 ILY65566:ILY65567 IVU65566:IVU65567 JFQ65566:JFQ65567 JPM65566:JPM65567 JZI65566:JZI65567 KJE65566:KJE65567 KTA65566:KTA65567 LCW65566:LCW65567 LMS65566:LMS65567 LWO65566:LWO65567 MGK65566:MGK65567 MQG65566:MQG65567 NAC65566:NAC65567 NJY65566:NJY65567 NTU65566:NTU65567 ODQ65566:ODQ65567 ONM65566:ONM65567 OXI65566:OXI65567 PHE65566:PHE65567 PRA65566:PRA65567 QAW65566:QAW65567 QKS65566:QKS65567 QUO65566:QUO65567 REK65566:REK65567 ROG65566:ROG65567 RYC65566:RYC65567 SHY65566:SHY65567 SRU65566:SRU65567 TBQ65566:TBQ65567 TLM65566:TLM65567 TVI65566:TVI65567 UFE65566:UFE65567 UPA65566:UPA65567 UYW65566:UYW65567 VIS65566:VIS65567 VSO65566:VSO65567 WCK65566:WCK65567 WMG65566:WMG65567 WWC65566:WWC65567 F131102:F131103 JQ131102:JQ131103 TM131102:TM131103 ADI131102:ADI131103 ANE131102:ANE131103 AXA131102:AXA131103 BGW131102:BGW131103 BQS131102:BQS131103 CAO131102:CAO131103 CKK131102:CKK131103 CUG131102:CUG131103 DEC131102:DEC131103 DNY131102:DNY131103 DXU131102:DXU131103 EHQ131102:EHQ131103 ERM131102:ERM131103 FBI131102:FBI131103 FLE131102:FLE131103 FVA131102:FVA131103 GEW131102:GEW131103 GOS131102:GOS131103 GYO131102:GYO131103 HIK131102:HIK131103 HSG131102:HSG131103 ICC131102:ICC131103 ILY131102:ILY131103 IVU131102:IVU131103 JFQ131102:JFQ131103 JPM131102:JPM131103 JZI131102:JZI131103 KJE131102:KJE131103 KTA131102:KTA131103 LCW131102:LCW131103 LMS131102:LMS131103 LWO131102:LWO131103 MGK131102:MGK131103 MQG131102:MQG131103 NAC131102:NAC131103 NJY131102:NJY131103 NTU131102:NTU131103 ODQ131102:ODQ131103 ONM131102:ONM131103 OXI131102:OXI131103 PHE131102:PHE131103 PRA131102:PRA131103 QAW131102:QAW131103 QKS131102:QKS131103 QUO131102:QUO131103 REK131102:REK131103 ROG131102:ROG131103 RYC131102:RYC131103 SHY131102:SHY131103 SRU131102:SRU131103 TBQ131102:TBQ131103 TLM131102:TLM131103 TVI131102:TVI131103 UFE131102:UFE131103 UPA131102:UPA131103 UYW131102:UYW131103 VIS131102:VIS131103 VSO131102:VSO131103 WCK131102:WCK131103 WMG131102:WMG131103 WWC131102:WWC131103 F196638:F196639 JQ196638:JQ196639 TM196638:TM196639 ADI196638:ADI196639 ANE196638:ANE196639 AXA196638:AXA196639 BGW196638:BGW196639 BQS196638:BQS196639 CAO196638:CAO196639 CKK196638:CKK196639 CUG196638:CUG196639 DEC196638:DEC196639 DNY196638:DNY196639 DXU196638:DXU196639 EHQ196638:EHQ196639 ERM196638:ERM196639 FBI196638:FBI196639 FLE196638:FLE196639 FVA196638:FVA196639 GEW196638:GEW196639 GOS196638:GOS196639 GYO196638:GYO196639 HIK196638:HIK196639 HSG196638:HSG196639 ICC196638:ICC196639 ILY196638:ILY196639 IVU196638:IVU196639 JFQ196638:JFQ196639 JPM196638:JPM196639 JZI196638:JZI196639 KJE196638:KJE196639 KTA196638:KTA196639 LCW196638:LCW196639 LMS196638:LMS196639 LWO196638:LWO196639 MGK196638:MGK196639 MQG196638:MQG196639 NAC196638:NAC196639 NJY196638:NJY196639 NTU196638:NTU196639 ODQ196638:ODQ196639 ONM196638:ONM196639 OXI196638:OXI196639 PHE196638:PHE196639 PRA196638:PRA196639 QAW196638:QAW196639 QKS196638:QKS196639 QUO196638:QUO196639 REK196638:REK196639 ROG196638:ROG196639 RYC196638:RYC196639 SHY196638:SHY196639 SRU196638:SRU196639 TBQ196638:TBQ196639 TLM196638:TLM196639 TVI196638:TVI196639 UFE196638:UFE196639 UPA196638:UPA196639 UYW196638:UYW196639 VIS196638:VIS196639 VSO196638:VSO196639 WCK196638:WCK196639 WMG196638:WMG196639 WWC196638:WWC196639 F262174:F262175 JQ262174:JQ262175 TM262174:TM262175 ADI262174:ADI262175 ANE262174:ANE262175 AXA262174:AXA262175 BGW262174:BGW262175 BQS262174:BQS262175 CAO262174:CAO262175 CKK262174:CKK262175 CUG262174:CUG262175 DEC262174:DEC262175 DNY262174:DNY262175 DXU262174:DXU262175 EHQ262174:EHQ262175 ERM262174:ERM262175 FBI262174:FBI262175 FLE262174:FLE262175 FVA262174:FVA262175 GEW262174:GEW262175 GOS262174:GOS262175 GYO262174:GYO262175 HIK262174:HIK262175 HSG262174:HSG262175 ICC262174:ICC262175 ILY262174:ILY262175 IVU262174:IVU262175 JFQ262174:JFQ262175 JPM262174:JPM262175 JZI262174:JZI262175 KJE262174:KJE262175 KTA262174:KTA262175 LCW262174:LCW262175 LMS262174:LMS262175 LWO262174:LWO262175 MGK262174:MGK262175 MQG262174:MQG262175 NAC262174:NAC262175 NJY262174:NJY262175 NTU262174:NTU262175 ODQ262174:ODQ262175 ONM262174:ONM262175 OXI262174:OXI262175 PHE262174:PHE262175 PRA262174:PRA262175 QAW262174:QAW262175 QKS262174:QKS262175 QUO262174:QUO262175 REK262174:REK262175 ROG262174:ROG262175 RYC262174:RYC262175 SHY262174:SHY262175 SRU262174:SRU262175 TBQ262174:TBQ262175 TLM262174:TLM262175 TVI262174:TVI262175 UFE262174:UFE262175 UPA262174:UPA262175 UYW262174:UYW262175 VIS262174:VIS262175 VSO262174:VSO262175 WCK262174:WCK262175 WMG262174:WMG262175 WWC262174:WWC262175 F327710:F327711 JQ327710:JQ327711 TM327710:TM327711 ADI327710:ADI327711 ANE327710:ANE327711 AXA327710:AXA327711 BGW327710:BGW327711 BQS327710:BQS327711 CAO327710:CAO327711 CKK327710:CKK327711 CUG327710:CUG327711 DEC327710:DEC327711 DNY327710:DNY327711 DXU327710:DXU327711 EHQ327710:EHQ327711 ERM327710:ERM327711 FBI327710:FBI327711 FLE327710:FLE327711 FVA327710:FVA327711 GEW327710:GEW327711 GOS327710:GOS327711 GYO327710:GYO327711 HIK327710:HIK327711 HSG327710:HSG327711 ICC327710:ICC327711 ILY327710:ILY327711 IVU327710:IVU327711 JFQ327710:JFQ327711 JPM327710:JPM327711 JZI327710:JZI327711 KJE327710:KJE327711 KTA327710:KTA327711 LCW327710:LCW327711 LMS327710:LMS327711 LWO327710:LWO327711 MGK327710:MGK327711 MQG327710:MQG327711 NAC327710:NAC327711 NJY327710:NJY327711 NTU327710:NTU327711 ODQ327710:ODQ327711 ONM327710:ONM327711 OXI327710:OXI327711 PHE327710:PHE327711 PRA327710:PRA327711 QAW327710:QAW327711 QKS327710:QKS327711 QUO327710:QUO327711 REK327710:REK327711 ROG327710:ROG327711 RYC327710:RYC327711 SHY327710:SHY327711 SRU327710:SRU327711 TBQ327710:TBQ327711 TLM327710:TLM327711 TVI327710:TVI327711 UFE327710:UFE327711 UPA327710:UPA327711 UYW327710:UYW327711 VIS327710:VIS327711 VSO327710:VSO327711 WCK327710:WCK327711 WMG327710:WMG327711 WWC327710:WWC327711 F393246:F393247 JQ393246:JQ393247 TM393246:TM393247 ADI393246:ADI393247 ANE393246:ANE393247 AXA393246:AXA393247 BGW393246:BGW393247 BQS393246:BQS393247 CAO393246:CAO393247 CKK393246:CKK393247 CUG393246:CUG393247 DEC393246:DEC393247 DNY393246:DNY393247 DXU393246:DXU393247 EHQ393246:EHQ393247 ERM393246:ERM393247 FBI393246:FBI393247 FLE393246:FLE393247 FVA393246:FVA393247 GEW393246:GEW393247 GOS393246:GOS393247 GYO393246:GYO393247 HIK393246:HIK393247 HSG393246:HSG393247 ICC393246:ICC393247 ILY393246:ILY393247 IVU393246:IVU393247 JFQ393246:JFQ393247 JPM393246:JPM393247 JZI393246:JZI393247 KJE393246:KJE393247 KTA393246:KTA393247 LCW393246:LCW393247 LMS393246:LMS393247 LWO393246:LWO393247 MGK393246:MGK393247 MQG393246:MQG393247 NAC393246:NAC393247 NJY393246:NJY393247 NTU393246:NTU393247 ODQ393246:ODQ393247 ONM393246:ONM393247 OXI393246:OXI393247 PHE393246:PHE393247 PRA393246:PRA393247 QAW393246:QAW393247 QKS393246:QKS393247 QUO393246:QUO393247 REK393246:REK393247 ROG393246:ROG393247 RYC393246:RYC393247 SHY393246:SHY393247 SRU393246:SRU393247 TBQ393246:TBQ393247 TLM393246:TLM393247 TVI393246:TVI393247 UFE393246:UFE393247 UPA393246:UPA393247 UYW393246:UYW393247 VIS393246:VIS393247 VSO393246:VSO393247 WCK393246:WCK393247 WMG393246:WMG393247 WWC393246:WWC393247 F458782:F458783 JQ458782:JQ458783 TM458782:TM458783 ADI458782:ADI458783 ANE458782:ANE458783 AXA458782:AXA458783 BGW458782:BGW458783 BQS458782:BQS458783 CAO458782:CAO458783 CKK458782:CKK458783 CUG458782:CUG458783 DEC458782:DEC458783 DNY458782:DNY458783 DXU458782:DXU458783 EHQ458782:EHQ458783 ERM458782:ERM458783 FBI458782:FBI458783 FLE458782:FLE458783 FVA458782:FVA458783 GEW458782:GEW458783 GOS458782:GOS458783 GYO458782:GYO458783 HIK458782:HIK458783 HSG458782:HSG458783 ICC458782:ICC458783 ILY458782:ILY458783 IVU458782:IVU458783 JFQ458782:JFQ458783 JPM458782:JPM458783 JZI458782:JZI458783 KJE458782:KJE458783 KTA458782:KTA458783 LCW458782:LCW458783 LMS458782:LMS458783 LWO458782:LWO458783 MGK458782:MGK458783 MQG458782:MQG458783 NAC458782:NAC458783 NJY458782:NJY458783 NTU458782:NTU458783 ODQ458782:ODQ458783 ONM458782:ONM458783 OXI458782:OXI458783 PHE458782:PHE458783 PRA458782:PRA458783 QAW458782:QAW458783 QKS458782:QKS458783 QUO458782:QUO458783 REK458782:REK458783 ROG458782:ROG458783 RYC458782:RYC458783 SHY458782:SHY458783 SRU458782:SRU458783 TBQ458782:TBQ458783 TLM458782:TLM458783 TVI458782:TVI458783 UFE458782:UFE458783 UPA458782:UPA458783 UYW458782:UYW458783 VIS458782:VIS458783 VSO458782:VSO458783 WCK458782:WCK458783 WMG458782:WMG458783 WWC458782:WWC458783 F524318:F524319 JQ524318:JQ524319 TM524318:TM524319 ADI524318:ADI524319 ANE524318:ANE524319 AXA524318:AXA524319 BGW524318:BGW524319 BQS524318:BQS524319 CAO524318:CAO524319 CKK524318:CKK524319 CUG524318:CUG524319 DEC524318:DEC524319 DNY524318:DNY524319 DXU524318:DXU524319 EHQ524318:EHQ524319 ERM524318:ERM524319 FBI524318:FBI524319 FLE524318:FLE524319 FVA524318:FVA524319 GEW524318:GEW524319 GOS524318:GOS524319 GYO524318:GYO524319 HIK524318:HIK524319 HSG524318:HSG524319 ICC524318:ICC524319 ILY524318:ILY524319 IVU524318:IVU524319 JFQ524318:JFQ524319 JPM524318:JPM524319 JZI524318:JZI524319 KJE524318:KJE524319 KTA524318:KTA524319 LCW524318:LCW524319 LMS524318:LMS524319 LWO524318:LWO524319 MGK524318:MGK524319 MQG524318:MQG524319 NAC524318:NAC524319 NJY524318:NJY524319 NTU524318:NTU524319 ODQ524318:ODQ524319 ONM524318:ONM524319 OXI524318:OXI524319 PHE524318:PHE524319 PRA524318:PRA524319 QAW524318:QAW524319 QKS524318:QKS524319 QUO524318:QUO524319 REK524318:REK524319 ROG524318:ROG524319 RYC524318:RYC524319 SHY524318:SHY524319 SRU524318:SRU524319 TBQ524318:TBQ524319 TLM524318:TLM524319 TVI524318:TVI524319 UFE524318:UFE524319 UPA524318:UPA524319 UYW524318:UYW524319 VIS524318:VIS524319 VSO524318:VSO524319 WCK524318:WCK524319 WMG524318:WMG524319 WWC524318:WWC524319 F589854:F589855 JQ589854:JQ589855 TM589854:TM589855 ADI589854:ADI589855 ANE589854:ANE589855 AXA589854:AXA589855 BGW589854:BGW589855 BQS589854:BQS589855 CAO589854:CAO589855 CKK589854:CKK589855 CUG589854:CUG589855 DEC589854:DEC589855 DNY589854:DNY589855 DXU589854:DXU589855 EHQ589854:EHQ589855 ERM589854:ERM589855 FBI589854:FBI589855 FLE589854:FLE589855 FVA589854:FVA589855 GEW589854:GEW589855 GOS589854:GOS589855 GYO589854:GYO589855 HIK589854:HIK589855 HSG589854:HSG589855 ICC589854:ICC589855 ILY589854:ILY589855 IVU589854:IVU589855 JFQ589854:JFQ589855 JPM589854:JPM589855 JZI589854:JZI589855 KJE589854:KJE589855 KTA589854:KTA589855 LCW589854:LCW589855 LMS589854:LMS589855 LWO589854:LWO589855 MGK589854:MGK589855 MQG589854:MQG589855 NAC589854:NAC589855 NJY589854:NJY589855 NTU589854:NTU589855 ODQ589854:ODQ589855 ONM589854:ONM589855 OXI589854:OXI589855 PHE589854:PHE589855 PRA589854:PRA589855 QAW589854:QAW589855 QKS589854:QKS589855 QUO589854:QUO589855 REK589854:REK589855 ROG589854:ROG589855 RYC589854:RYC589855 SHY589854:SHY589855 SRU589854:SRU589855 TBQ589854:TBQ589855 TLM589854:TLM589855 TVI589854:TVI589855 UFE589854:UFE589855 UPA589854:UPA589855 UYW589854:UYW589855 VIS589854:VIS589855 VSO589854:VSO589855 WCK589854:WCK589855 WMG589854:WMG589855 WWC589854:WWC589855 F655390:F655391 JQ655390:JQ655391 TM655390:TM655391 ADI655390:ADI655391 ANE655390:ANE655391 AXA655390:AXA655391 BGW655390:BGW655391 BQS655390:BQS655391 CAO655390:CAO655391 CKK655390:CKK655391 CUG655390:CUG655391 DEC655390:DEC655391 DNY655390:DNY655391 DXU655390:DXU655391 EHQ655390:EHQ655391 ERM655390:ERM655391 FBI655390:FBI655391 FLE655390:FLE655391 FVA655390:FVA655391 GEW655390:GEW655391 GOS655390:GOS655391 GYO655390:GYO655391 HIK655390:HIK655391 HSG655390:HSG655391 ICC655390:ICC655391 ILY655390:ILY655391 IVU655390:IVU655391 JFQ655390:JFQ655391 JPM655390:JPM655391 JZI655390:JZI655391 KJE655390:KJE655391 KTA655390:KTA655391 LCW655390:LCW655391 LMS655390:LMS655391 LWO655390:LWO655391 MGK655390:MGK655391 MQG655390:MQG655391 NAC655390:NAC655391 NJY655390:NJY655391 NTU655390:NTU655391 ODQ655390:ODQ655391 ONM655390:ONM655391 OXI655390:OXI655391 PHE655390:PHE655391 PRA655390:PRA655391 QAW655390:QAW655391 QKS655390:QKS655391 QUO655390:QUO655391 REK655390:REK655391 ROG655390:ROG655391 RYC655390:RYC655391 SHY655390:SHY655391 SRU655390:SRU655391 TBQ655390:TBQ655391 TLM655390:TLM655391 TVI655390:TVI655391 UFE655390:UFE655391 UPA655390:UPA655391 UYW655390:UYW655391 VIS655390:VIS655391 VSO655390:VSO655391 WCK655390:WCK655391 WMG655390:WMG655391 WWC655390:WWC655391 F720926:F720927 JQ720926:JQ720927 TM720926:TM720927 ADI720926:ADI720927 ANE720926:ANE720927 AXA720926:AXA720927 BGW720926:BGW720927 BQS720926:BQS720927 CAO720926:CAO720927 CKK720926:CKK720927 CUG720926:CUG720927 DEC720926:DEC720927 DNY720926:DNY720927 DXU720926:DXU720927 EHQ720926:EHQ720927 ERM720926:ERM720927 FBI720926:FBI720927 FLE720926:FLE720927 FVA720926:FVA720927 GEW720926:GEW720927 GOS720926:GOS720927 GYO720926:GYO720927 HIK720926:HIK720927 HSG720926:HSG720927 ICC720926:ICC720927 ILY720926:ILY720927 IVU720926:IVU720927 JFQ720926:JFQ720927 JPM720926:JPM720927 JZI720926:JZI720927 KJE720926:KJE720927 KTA720926:KTA720927 LCW720926:LCW720927 LMS720926:LMS720927 LWO720926:LWO720927 MGK720926:MGK720927 MQG720926:MQG720927 NAC720926:NAC720927 NJY720926:NJY720927 NTU720926:NTU720927 ODQ720926:ODQ720927 ONM720926:ONM720927 OXI720926:OXI720927 PHE720926:PHE720927 PRA720926:PRA720927 QAW720926:QAW720927 QKS720926:QKS720927 QUO720926:QUO720927 REK720926:REK720927 ROG720926:ROG720927 RYC720926:RYC720927 SHY720926:SHY720927 SRU720926:SRU720927 TBQ720926:TBQ720927 TLM720926:TLM720927 TVI720926:TVI720927 UFE720926:UFE720927 UPA720926:UPA720927 UYW720926:UYW720927 VIS720926:VIS720927 VSO720926:VSO720927 WCK720926:WCK720927 WMG720926:WMG720927 WWC720926:WWC720927 F786462:F786463 JQ786462:JQ786463 TM786462:TM786463 ADI786462:ADI786463 ANE786462:ANE786463 AXA786462:AXA786463 BGW786462:BGW786463 BQS786462:BQS786463 CAO786462:CAO786463 CKK786462:CKK786463 CUG786462:CUG786463 DEC786462:DEC786463 DNY786462:DNY786463 DXU786462:DXU786463 EHQ786462:EHQ786463 ERM786462:ERM786463 FBI786462:FBI786463 FLE786462:FLE786463 FVA786462:FVA786463 GEW786462:GEW786463 GOS786462:GOS786463 GYO786462:GYO786463 HIK786462:HIK786463 HSG786462:HSG786463 ICC786462:ICC786463 ILY786462:ILY786463 IVU786462:IVU786463 JFQ786462:JFQ786463 JPM786462:JPM786463 JZI786462:JZI786463 KJE786462:KJE786463 KTA786462:KTA786463 LCW786462:LCW786463 LMS786462:LMS786463 LWO786462:LWO786463 MGK786462:MGK786463 MQG786462:MQG786463 NAC786462:NAC786463 NJY786462:NJY786463 NTU786462:NTU786463 ODQ786462:ODQ786463 ONM786462:ONM786463 OXI786462:OXI786463 PHE786462:PHE786463 PRA786462:PRA786463 QAW786462:QAW786463 QKS786462:QKS786463 QUO786462:QUO786463 REK786462:REK786463 ROG786462:ROG786463 RYC786462:RYC786463 SHY786462:SHY786463 SRU786462:SRU786463 TBQ786462:TBQ786463 TLM786462:TLM786463 TVI786462:TVI786463 UFE786462:UFE786463 UPA786462:UPA786463 UYW786462:UYW786463 VIS786462:VIS786463 VSO786462:VSO786463 WCK786462:WCK786463 WMG786462:WMG786463 WWC786462:WWC786463 F851998:F851999 JQ851998:JQ851999 TM851998:TM851999 ADI851998:ADI851999 ANE851998:ANE851999 AXA851998:AXA851999 BGW851998:BGW851999 BQS851998:BQS851999 CAO851998:CAO851999 CKK851998:CKK851999 CUG851998:CUG851999 DEC851998:DEC851999 DNY851998:DNY851999 DXU851998:DXU851999 EHQ851998:EHQ851999 ERM851998:ERM851999 FBI851998:FBI851999 FLE851998:FLE851999 FVA851998:FVA851999 GEW851998:GEW851999 GOS851998:GOS851999 GYO851998:GYO851999 HIK851998:HIK851999 HSG851998:HSG851999 ICC851998:ICC851999 ILY851998:ILY851999 IVU851998:IVU851999 JFQ851998:JFQ851999 JPM851998:JPM851999 JZI851998:JZI851999 KJE851998:KJE851999 KTA851998:KTA851999 LCW851998:LCW851999 LMS851998:LMS851999 LWO851998:LWO851999 MGK851998:MGK851999 MQG851998:MQG851999 NAC851998:NAC851999 NJY851998:NJY851999 NTU851998:NTU851999 ODQ851998:ODQ851999 ONM851998:ONM851999 OXI851998:OXI851999 PHE851998:PHE851999 PRA851998:PRA851999 QAW851998:QAW851999 QKS851998:QKS851999 QUO851998:QUO851999 REK851998:REK851999 ROG851998:ROG851999 RYC851998:RYC851999 SHY851998:SHY851999 SRU851998:SRU851999 TBQ851998:TBQ851999 TLM851998:TLM851999 TVI851998:TVI851999 UFE851998:UFE851999 UPA851998:UPA851999 UYW851998:UYW851999 VIS851998:VIS851999 VSO851998:VSO851999 WCK851998:WCK851999 WMG851998:WMG851999 WWC851998:WWC851999 F917534:F917535 JQ917534:JQ917535 TM917534:TM917535 ADI917534:ADI917535 ANE917534:ANE917535 AXA917534:AXA917535 BGW917534:BGW917535 BQS917534:BQS917535 CAO917534:CAO917535 CKK917534:CKK917535 CUG917534:CUG917535 DEC917534:DEC917535 DNY917534:DNY917535 DXU917534:DXU917535 EHQ917534:EHQ917535 ERM917534:ERM917535 FBI917534:FBI917535 FLE917534:FLE917535 FVA917534:FVA917535 GEW917534:GEW917535 GOS917534:GOS917535 GYO917534:GYO917535 HIK917534:HIK917535 HSG917534:HSG917535 ICC917534:ICC917535 ILY917534:ILY917535 IVU917534:IVU917535 JFQ917534:JFQ917535 JPM917534:JPM917535 JZI917534:JZI917535 KJE917534:KJE917535 KTA917534:KTA917535 LCW917534:LCW917535 LMS917534:LMS917535 LWO917534:LWO917535 MGK917534:MGK917535 MQG917534:MQG917535 NAC917534:NAC917535 NJY917534:NJY917535 NTU917534:NTU917535 ODQ917534:ODQ917535 ONM917534:ONM917535 OXI917534:OXI917535 PHE917534:PHE917535 PRA917534:PRA917535 QAW917534:QAW917535 QKS917534:QKS917535 QUO917534:QUO917535 REK917534:REK917535 ROG917534:ROG917535 RYC917534:RYC917535 SHY917534:SHY917535 SRU917534:SRU917535 TBQ917534:TBQ917535 TLM917534:TLM917535 TVI917534:TVI917535 UFE917534:UFE917535 UPA917534:UPA917535 UYW917534:UYW917535 VIS917534:VIS917535 VSO917534:VSO917535 WCK917534:WCK917535 WMG917534:WMG917535 WWC917534:WWC917535 F983070:F983071 JQ983070:JQ983071 TM983070:TM983071 ADI983070:ADI983071 ANE983070:ANE983071 AXA983070:AXA983071 BGW983070:BGW983071 BQS983070:BQS983071 CAO983070:CAO983071 CKK983070:CKK983071 CUG983070:CUG983071 DEC983070:DEC983071 DNY983070:DNY983071 DXU983070:DXU983071 EHQ983070:EHQ983071 ERM983070:ERM983071 FBI983070:FBI983071 FLE983070:FLE983071 FVA983070:FVA983071 GEW983070:GEW983071 GOS983070:GOS983071 GYO983070:GYO983071 HIK983070:HIK983071 HSG983070:HSG983071 ICC983070:ICC983071 ILY983070:ILY983071 IVU983070:IVU983071 JFQ983070:JFQ983071 JPM983070:JPM983071 JZI983070:JZI983071 KJE983070:KJE983071 KTA983070:KTA983071 LCW983070:LCW983071 LMS983070:LMS983071 LWO983070:LWO983071 MGK983070:MGK983071 MQG983070:MQG983071 NAC983070:NAC983071 NJY983070:NJY983071 NTU983070:NTU983071 ODQ983070:ODQ983071 ONM983070:ONM983071 OXI983070:OXI983071 PHE983070:PHE983071 PRA983070:PRA983071 QAW983070:QAW983071 QKS983070:QKS983071 QUO983070:QUO983071 REK983070:REK983071 ROG983070:ROG983071 RYC983070:RYC983071 SHY983070:SHY983071 SRU983070:SRU983071 TBQ983070:TBQ983071 TLM983070:TLM983071 TVI983070:TVI983071 UFE983070:UFE983071 UPA983070:UPA983071 UYW983070:UYW983071 VIS983070:VIS983071 VSO983070:VSO983071 WCK983070:WCK983071 WMG983070:WMG983071 WWC983070:WWC983071 R65570:W65570 JY65570:KB65570 TU65570:TX65570 ADQ65570:ADT65570 ANM65570:ANP65570 AXI65570:AXL65570 BHE65570:BHH65570 BRA65570:BRD65570 CAW65570:CAZ65570 CKS65570:CKV65570 CUO65570:CUR65570 DEK65570:DEN65570 DOG65570:DOJ65570 DYC65570:DYF65570 EHY65570:EIB65570 ERU65570:ERX65570 FBQ65570:FBT65570 FLM65570:FLP65570 FVI65570:FVL65570 GFE65570:GFH65570 GPA65570:GPD65570 GYW65570:GYZ65570 HIS65570:HIV65570 HSO65570:HSR65570 ICK65570:ICN65570 IMG65570:IMJ65570 IWC65570:IWF65570 JFY65570:JGB65570 JPU65570:JPX65570 JZQ65570:JZT65570 KJM65570:KJP65570 KTI65570:KTL65570 LDE65570:LDH65570 LNA65570:LND65570 LWW65570:LWZ65570 MGS65570:MGV65570 MQO65570:MQR65570 NAK65570:NAN65570 NKG65570:NKJ65570 NUC65570:NUF65570 ODY65570:OEB65570 ONU65570:ONX65570 OXQ65570:OXT65570 PHM65570:PHP65570 PRI65570:PRL65570 QBE65570:QBH65570 QLA65570:QLD65570 QUW65570:QUZ65570 RES65570:REV65570 ROO65570:ROR65570 RYK65570:RYN65570 SIG65570:SIJ65570 SSC65570:SSF65570 TBY65570:TCB65570 TLU65570:TLX65570 TVQ65570:TVT65570 UFM65570:UFP65570 UPI65570:UPL65570 UZE65570:UZH65570 VJA65570:VJD65570 VSW65570:VSZ65570 WCS65570:WCV65570 WMO65570:WMR65570 WWK65570:WWN65570 R131106:W131106 JY131106:KB131106 TU131106:TX131106 ADQ131106:ADT131106 ANM131106:ANP131106 AXI131106:AXL131106 BHE131106:BHH131106 BRA131106:BRD131106 CAW131106:CAZ131106 CKS131106:CKV131106 CUO131106:CUR131106 DEK131106:DEN131106 DOG131106:DOJ131106 DYC131106:DYF131106 EHY131106:EIB131106 ERU131106:ERX131106 FBQ131106:FBT131106 FLM131106:FLP131106 FVI131106:FVL131106 GFE131106:GFH131106 GPA131106:GPD131106 GYW131106:GYZ131106 HIS131106:HIV131106 HSO131106:HSR131106 ICK131106:ICN131106 IMG131106:IMJ131106 IWC131106:IWF131106 JFY131106:JGB131106 JPU131106:JPX131106 JZQ131106:JZT131106 KJM131106:KJP131106 KTI131106:KTL131106 LDE131106:LDH131106 LNA131106:LND131106 LWW131106:LWZ131106 MGS131106:MGV131106 MQO131106:MQR131106 NAK131106:NAN131106 NKG131106:NKJ131106 NUC131106:NUF131106 ODY131106:OEB131106 ONU131106:ONX131106 OXQ131106:OXT131106 PHM131106:PHP131106 PRI131106:PRL131106 QBE131106:QBH131106 QLA131106:QLD131106 QUW131106:QUZ131106 RES131106:REV131106 ROO131106:ROR131106 RYK131106:RYN131106 SIG131106:SIJ131106 SSC131106:SSF131106 TBY131106:TCB131106 TLU131106:TLX131106 TVQ131106:TVT131106 UFM131106:UFP131106 UPI131106:UPL131106 UZE131106:UZH131106 VJA131106:VJD131106 VSW131106:VSZ131106 WCS131106:WCV131106 WMO131106:WMR131106 WWK131106:WWN131106 R196642:W196642 JY196642:KB196642 TU196642:TX196642 ADQ196642:ADT196642 ANM196642:ANP196642 AXI196642:AXL196642 BHE196642:BHH196642 BRA196642:BRD196642 CAW196642:CAZ196642 CKS196642:CKV196642 CUO196642:CUR196642 DEK196642:DEN196642 DOG196642:DOJ196642 DYC196642:DYF196642 EHY196642:EIB196642 ERU196642:ERX196642 FBQ196642:FBT196642 FLM196642:FLP196642 FVI196642:FVL196642 GFE196642:GFH196642 GPA196642:GPD196642 GYW196642:GYZ196642 HIS196642:HIV196642 HSO196642:HSR196642 ICK196642:ICN196642 IMG196642:IMJ196642 IWC196642:IWF196642 JFY196642:JGB196642 JPU196642:JPX196642 JZQ196642:JZT196642 KJM196642:KJP196642 KTI196642:KTL196642 LDE196642:LDH196642 LNA196642:LND196642 LWW196642:LWZ196642 MGS196642:MGV196642 MQO196642:MQR196642 NAK196642:NAN196642 NKG196642:NKJ196642 NUC196642:NUF196642 ODY196642:OEB196642 ONU196642:ONX196642 OXQ196642:OXT196642 PHM196642:PHP196642 PRI196642:PRL196642 QBE196642:QBH196642 QLA196642:QLD196642 QUW196642:QUZ196642 RES196642:REV196642 ROO196642:ROR196642 RYK196642:RYN196642 SIG196642:SIJ196642 SSC196642:SSF196642 TBY196642:TCB196642 TLU196642:TLX196642 TVQ196642:TVT196642 UFM196642:UFP196642 UPI196642:UPL196642 UZE196642:UZH196642 VJA196642:VJD196642 VSW196642:VSZ196642 WCS196642:WCV196642 WMO196642:WMR196642 WWK196642:WWN196642 R262178:W262178 JY262178:KB262178 TU262178:TX262178 ADQ262178:ADT262178 ANM262178:ANP262178 AXI262178:AXL262178 BHE262178:BHH262178 BRA262178:BRD262178 CAW262178:CAZ262178 CKS262178:CKV262178 CUO262178:CUR262178 DEK262178:DEN262178 DOG262178:DOJ262178 DYC262178:DYF262178 EHY262178:EIB262178 ERU262178:ERX262178 FBQ262178:FBT262178 FLM262178:FLP262178 FVI262178:FVL262178 GFE262178:GFH262178 GPA262178:GPD262178 GYW262178:GYZ262178 HIS262178:HIV262178 HSO262178:HSR262178 ICK262178:ICN262178 IMG262178:IMJ262178 IWC262178:IWF262178 JFY262178:JGB262178 JPU262178:JPX262178 JZQ262178:JZT262178 KJM262178:KJP262178 KTI262178:KTL262178 LDE262178:LDH262178 LNA262178:LND262178 LWW262178:LWZ262178 MGS262178:MGV262178 MQO262178:MQR262178 NAK262178:NAN262178 NKG262178:NKJ262178 NUC262178:NUF262178 ODY262178:OEB262178 ONU262178:ONX262178 OXQ262178:OXT262178 PHM262178:PHP262178 PRI262178:PRL262178 QBE262178:QBH262178 QLA262178:QLD262178 QUW262178:QUZ262178 RES262178:REV262178 ROO262178:ROR262178 RYK262178:RYN262178 SIG262178:SIJ262178 SSC262178:SSF262178 TBY262178:TCB262178 TLU262178:TLX262178 TVQ262178:TVT262178 UFM262178:UFP262178 UPI262178:UPL262178 UZE262178:UZH262178 VJA262178:VJD262178 VSW262178:VSZ262178 WCS262178:WCV262178 WMO262178:WMR262178 WWK262178:WWN262178 R327714:W327714 JY327714:KB327714 TU327714:TX327714 ADQ327714:ADT327714 ANM327714:ANP327714 AXI327714:AXL327714 BHE327714:BHH327714 BRA327714:BRD327714 CAW327714:CAZ327714 CKS327714:CKV327714 CUO327714:CUR327714 DEK327714:DEN327714 DOG327714:DOJ327714 DYC327714:DYF327714 EHY327714:EIB327714 ERU327714:ERX327714 FBQ327714:FBT327714 FLM327714:FLP327714 FVI327714:FVL327714 GFE327714:GFH327714 GPA327714:GPD327714 GYW327714:GYZ327714 HIS327714:HIV327714 HSO327714:HSR327714 ICK327714:ICN327714 IMG327714:IMJ327714 IWC327714:IWF327714 JFY327714:JGB327714 JPU327714:JPX327714 JZQ327714:JZT327714 KJM327714:KJP327714 KTI327714:KTL327714 LDE327714:LDH327714 LNA327714:LND327714 LWW327714:LWZ327714 MGS327714:MGV327714 MQO327714:MQR327714 NAK327714:NAN327714 NKG327714:NKJ327714 NUC327714:NUF327714 ODY327714:OEB327714 ONU327714:ONX327714 OXQ327714:OXT327714 PHM327714:PHP327714 PRI327714:PRL327714 QBE327714:QBH327714 QLA327714:QLD327714 QUW327714:QUZ327714 RES327714:REV327714 ROO327714:ROR327714 RYK327714:RYN327714 SIG327714:SIJ327714 SSC327714:SSF327714 TBY327714:TCB327714 TLU327714:TLX327714 TVQ327714:TVT327714 UFM327714:UFP327714 UPI327714:UPL327714 UZE327714:UZH327714 VJA327714:VJD327714 VSW327714:VSZ327714 WCS327714:WCV327714 WMO327714:WMR327714 WWK327714:WWN327714 R393250:W393250 JY393250:KB393250 TU393250:TX393250 ADQ393250:ADT393250 ANM393250:ANP393250 AXI393250:AXL393250 BHE393250:BHH393250 BRA393250:BRD393250 CAW393250:CAZ393250 CKS393250:CKV393250 CUO393250:CUR393250 DEK393250:DEN393250 DOG393250:DOJ393250 DYC393250:DYF393250 EHY393250:EIB393250 ERU393250:ERX393250 FBQ393250:FBT393250 FLM393250:FLP393250 FVI393250:FVL393250 GFE393250:GFH393250 GPA393250:GPD393250 GYW393250:GYZ393250 HIS393250:HIV393250 HSO393250:HSR393250 ICK393250:ICN393250 IMG393250:IMJ393250 IWC393250:IWF393250 JFY393250:JGB393250 JPU393250:JPX393250 JZQ393250:JZT393250 KJM393250:KJP393250 KTI393250:KTL393250 LDE393250:LDH393250 LNA393250:LND393250 LWW393250:LWZ393250 MGS393250:MGV393250 MQO393250:MQR393250 NAK393250:NAN393250 NKG393250:NKJ393250 NUC393250:NUF393250 ODY393250:OEB393250 ONU393250:ONX393250 OXQ393250:OXT393250 PHM393250:PHP393250 PRI393250:PRL393250 QBE393250:QBH393250 QLA393250:QLD393250 QUW393250:QUZ393250 RES393250:REV393250 ROO393250:ROR393250 RYK393250:RYN393250 SIG393250:SIJ393250 SSC393250:SSF393250 TBY393250:TCB393250 TLU393250:TLX393250 TVQ393250:TVT393250 UFM393250:UFP393250 UPI393250:UPL393250 UZE393250:UZH393250 VJA393250:VJD393250 VSW393250:VSZ393250 WCS393250:WCV393250 WMO393250:WMR393250 WWK393250:WWN393250 R458786:W458786 JY458786:KB458786 TU458786:TX458786 ADQ458786:ADT458786 ANM458786:ANP458786 AXI458786:AXL458786 BHE458786:BHH458786 BRA458786:BRD458786 CAW458786:CAZ458786 CKS458786:CKV458786 CUO458786:CUR458786 DEK458786:DEN458786 DOG458786:DOJ458786 DYC458786:DYF458786 EHY458786:EIB458786 ERU458786:ERX458786 FBQ458786:FBT458786 FLM458786:FLP458786 FVI458786:FVL458786 GFE458786:GFH458786 GPA458786:GPD458786 GYW458786:GYZ458786 HIS458786:HIV458786 HSO458786:HSR458786 ICK458786:ICN458786 IMG458786:IMJ458786 IWC458786:IWF458786 JFY458786:JGB458786 JPU458786:JPX458786 JZQ458786:JZT458786 KJM458786:KJP458786 KTI458786:KTL458786 LDE458786:LDH458786 LNA458786:LND458786 LWW458786:LWZ458786 MGS458786:MGV458786 MQO458786:MQR458786 NAK458786:NAN458786 NKG458786:NKJ458786 NUC458786:NUF458786 ODY458786:OEB458786 ONU458786:ONX458786 OXQ458786:OXT458786 PHM458786:PHP458786 PRI458786:PRL458786 QBE458786:QBH458786 QLA458786:QLD458786 QUW458786:QUZ458786 RES458786:REV458786 ROO458786:ROR458786 RYK458786:RYN458786 SIG458786:SIJ458786 SSC458786:SSF458786 TBY458786:TCB458786 TLU458786:TLX458786 TVQ458786:TVT458786 UFM458786:UFP458786 UPI458786:UPL458786 UZE458786:UZH458786 VJA458786:VJD458786 VSW458786:VSZ458786 WCS458786:WCV458786 WMO458786:WMR458786 WWK458786:WWN458786 R524322:W524322 JY524322:KB524322 TU524322:TX524322 ADQ524322:ADT524322 ANM524322:ANP524322 AXI524322:AXL524322 BHE524322:BHH524322 BRA524322:BRD524322 CAW524322:CAZ524322 CKS524322:CKV524322 CUO524322:CUR524322 DEK524322:DEN524322 DOG524322:DOJ524322 DYC524322:DYF524322 EHY524322:EIB524322 ERU524322:ERX524322 FBQ524322:FBT524322 FLM524322:FLP524322 FVI524322:FVL524322 GFE524322:GFH524322 GPA524322:GPD524322 GYW524322:GYZ524322 HIS524322:HIV524322 HSO524322:HSR524322 ICK524322:ICN524322 IMG524322:IMJ524322 IWC524322:IWF524322 JFY524322:JGB524322 JPU524322:JPX524322 JZQ524322:JZT524322 KJM524322:KJP524322 KTI524322:KTL524322 LDE524322:LDH524322 LNA524322:LND524322 LWW524322:LWZ524322 MGS524322:MGV524322 MQO524322:MQR524322 NAK524322:NAN524322 NKG524322:NKJ524322 NUC524322:NUF524322 ODY524322:OEB524322 ONU524322:ONX524322 OXQ524322:OXT524322 PHM524322:PHP524322 PRI524322:PRL524322 QBE524322:QBH524322 QLA524322:QLD524322 QUW524322:QUZ524322 RES524322:REV524322 ROO524322:ROR524322 RYK524322:RYN524322 SIG524322:SIJ524322 SSC524322:SSF524322 TBY524322:TCB524322 TLU524322:TLX524322 TVQ524322:TVT524322 UFM524322:UFP524322 UPI524322:UPL524322 UZE524322:UZH524322 VJA524322:VJD524322 VSW524322:VSZ524322 WCS524322:WCV524322 WMO524322:WMR524322 WWK524322:WWN524322 R589858:W589858 JY589858:KB589858 TU589858:TX589858 ADQ589858:ADT589858 ANM589858:ANP589858 AXI589858:AXL589858 BHE589858:BHH589858 BRA589858:BRD589858 CAW589858:CAZ589858 CKS589858:CKV589858 CUO589858:CUR589858 DEK589858:DEN589858 DOG589858:DOJ589858 DYC589858:DYF589858 EHY589858:EIB589858 ERU589858:ERX589858 FBQ589858:FBT589858 FLM589858:FLP589858 FVI589858:FVL589858 GFE589858:GFH589858 GPA589858:GPD589858 GYW589858:GYZ589858 HIS589858:HIV589858 HSO589858:HSR589858 ICK589858:ICN589858 IMG589858:IMJ589858 IWC589858:IWF589858 JFY589858:JGB589858 JPU589858:JPX589858 JZQ589858:JZT589858 KJM589858:KJP589858 KTI589858:KTL589858 LDE589858:LDH589858 LNA589858:LND589858 LWW589858:LWZ589858 MGS589858:MGV589858 MQO589858:MQR589858 NAK589858:NAN589858 NKG589858:NKJ589858 NUC589858:NUF589858 ODY589858:OEB589858 ONU589858:ONX589858 OXQ589858:OXT589858 PHM589858:PHP589858 PRI589858:PRL589858 QBE589858:QBH589858 QLA589858:QLD589858 QUW589858:QUZ589858 RES589858:REV589858 ROO589858:ROR589858 RYK589858:RYN589858 SIG589858:SIJ589858 SSC589858:SSF589858 TBY589858:TCB589858 TLU589858:TLX589858 TVQ589858:TVT589858 UFM589858:UFP589858 UPI589858:UPL589858 UZE589858:UZH589858 VJA589858:VJD589858 VSW589858:VSZ589858 WCS589858:WCV589858 WMO589858:WMR589858 WWK589858:WWN589858 R655394:W655394 JY655394:KB655394 TU655394:TX655394 ADQ655394:ADT655394 ANM655394:ANP655394 AXI655394:AXL655394 BHE655394:BHH655394 BRA655394:BRD655394 CAW655394:CAZ655394 CKS655394:CKV655394 CUO655394:CUR655394 DEK655394:DEN655394 DOG655394:DOJ655394 DYC655394:DYF655394 EHY655394:EIB655394 ERU655394:ERX655394 FBQ655394:FBT655394 FLM655394:FLP655394 FVI655394:FVL655394 GFE655394:GFH655394 GPA655394:GPD655394 GYW655394:GYZ655394 HIS655394:HIV655394 HSO655394:HSR655394 ICK655394:ICN655394 IMG655394:IMJ655394 IWC655394:IWF655394 JFY655394:JGB655394 JPU655394:JPX655394 JZQ655394:JZT655394 KJM655394:KJP655394 KTI655394:KTL655394 LDE655394:LDH655394 LNA655394:LND655394 LWW655394:LWZ655394 MGS655394:MGV655394 MQO655394:MQR655394 NAK655394:NAN655394 NKG655394:NKJ655394 NUC655394:NUF655394 ODY655394:OEB655394 ONU655394:ONX655394 OXQ655394:OXT655394 PHM655394:PHP655394 PRI655394:PRL655394 QBE655394:QBH655394 QLA655394:QLD655394 QUW655394:QUZ655394 RES655394:REV655394 ROO655394:ROR655394 RYK655394:RYN655394 SIG655394:SIJ655394 SSC655394:SSF655394 TBY655394:TCB655394 TLU655394:TLX655394 TVQ655394:TVT655394 UFM655394:UFP655394 UPI655394:UPL655394 UZE655394:UZH655394 VJA655394:VJD655394 VSW655394:VSZ655394 WCS655394:WCV655394 WMO655394:WMR655394 WWK655394:WWN655394 R720930:W720930 JY720930:KB720930 TU720930:TX720930 ADQ720930:ADT720930 ANM720930:ANP720930 AXI720930:AXL720930 BHE720930:BHH720930 BRA720930:BRD720930 CAW720930:CAZ720930 CKS720930:CKV720930 CUO720930:CUR720930 DEK720930:DEN720930 DOG720930:DOJ720930 DYC720930:DYF720930 EHY720930:EIB720930 ERU720930:ERX720930 FBQ720930:FBT720930 FLM720930:FLP720930 FVI720930:FVL720930 GFE720930:GFH720930 GPA720930:GPD720930 GYW720930:GYZ720930 HIS720930:HIV720930 HSO720930:HSR720930 ICK720930:ICN720930 IMG720930:IMJ720930 IWC720930:IWF720930 JFY720930:JGB720930 JPU720930:JPX720930 JZQ720930:JZT720930 KJM720930:KJP720930 KTI720930:KTL720930 LDE720930:LDH720930 LNA720930:LND720930 LWW720930:LWZ720930 MGS720930:MGV720930 MQO720930:MQR720930 NAK720930:NAN720930 NKG720930:NKJ720930 NUC720930:NUF720930 ODY720930:OEB720930 ONU720930:ONX720930 OXQ720930:OXT720930 PHM720930:PHP720930 PRI720930:PRL720930 QBE720930:QBH720930 QLA720930:QLD720930 QUW720930:QUZ720930 RES720930:REV720930 ROO720930:ROR720930 RYK720930:RYN720930 SIG720930:SIJ720930 SSC720930:SSF720930 TBY720930:TCB720930 TLU720930:TLX720930 TVQ720930:TVT720930 UFM720930:UFP720930 UPI720930:UPL720930 UZE720930:UZH720930 VJA720930:VJD720930 VSW720930:VSZ720930 WCS720930:WCV720930 WMO720930:WMR720930 WWK720930:WWN720930 R786466:W786466 JY786466:KB786466 TU786466:TX786466 ADQ786466:ADT786466 ANM786466:ANP786466 AXI786466:AXL786466 BHE786466:BHH786466 BRA786466:BRD786466 CAW786466:CAZ786466 CKS786466:CKV786466 CUO786466:CUR786466 DEK786466:DEN786466 DOG786466:DOJ786466 DYC786466:DYF786466 EHY786466:EIB786466 ERU786466:ERX786466 FBQ786466:FBT786466 FLM786466:FLP786466 FVI786466:FVL786466 GFE786466:GFH786466 GPA786466:GPD786466 GYW786466:GYZ786466 HIS786466:HIV786466 HSO786466:HSR786466 ICK786466:ICN786466 IMG786466:IMJ786466 IWC786466:IWF786466 JFY786466:JGB786466 JPU786466:JPX786466 JZQ786466:JZT786466 KJM786466:KJP786466 KTI786466:KTL786466 LDE786466:LDH786466 LNA786466:LND786466 LWW786466:LWZ786466 MGS786466:MGV786466 MQO786466:MQR786466 NAK786466:NAN786466 NKG786466:NKJ786466 NUC786466:NUF786466 ODY786466:OEB786466 ONU786466:ONX786466 OXQ786466:OXT786466 PHM786466:PHP786466 PRI786466:PRL786466 QBE786466:QBH786466 QLA786466:QLD786466 QUW786466:QUZ786466 RES786466:REV786466 ROO786466:ROR786466 RYK786466:RYN786466 SIG786466:SIJ786466 SSC786466:SSF786466 TBY786466:TCB786466 TLU786466:TLX786466 TVQ786466:TVT786466 UFM786466:UFP786466 UPI786466:UPL786466 UZE786466:UZH786466 VJA786466:VJD786466 VSW786466:VSZ786466 WCS786466:WCV786466 WMO786466:WMR786466 WWK786466:WWN786466 R852002:W852002 JY852002:KB852002 TU852002:TX852002 ADQ852002:ADT852002 ANM852002:ANP852002 AXI852002:AXL852002 BHE852002:BHH852002 BRA852002:BRD852002 CAW852002:CAZ852002 CKS852002:CKV852002 CUO852002:CUR852002 DEK852002:DEN852002 DOG852002:DOJ852002 DYC852002:DYF852002 EHY852002:EIB852002 ERU852002:ERX852002 FBQ852002:FBT852002 FLM852002:FLP852002 FVI852002:FVL852002 GFE852002:GFH852002 GPA852002:GPD852002 GYW852002:GYZ852002 HIS852002:HIV852002 HSO852002:HSR852002 ICK852002:ICN852002 IMG852002:IMJ852002 IWC852002:IWF852002 JFY852002:JGB852002 JPU852002:JPX852002 JZQ852002:JZT852002 KJM852002:KJP852002 KTI852002:KTL852002 LDE852002:LDH852002 LNA852002:LND852002 LWW852002:LWZ852002 MGS852002:MGV852002 MQO852002:MQR852002 NAK852002:NAN852002 NKG852002:NKJ852002 NUC852002:NUF852002 ODY852002:OEB852002 ONU852002:ONX852002 OXQ852002:OXT852002 PHM852002:PHP852002 PRI852002:PRL852002 QBE852002:QBH852002 QLA852002:QLD852002 QUW852002:QUZ852002 RES852002:REV852002 ROO852002:ROR852002 RYK852002:RYN852002 SIG852002:SIJ852002 SSC852002:SSF852002 TBY852002:TCB852002 TLU852002:TLX852002 TVQ852002:TVT852002 UFM852002:UFP852002 UPI852002:UPL852002 UZE852002:UZH852002 VJA852002:VJD852002 VSW852002:VSZ852002 WCS852002:WCV852002 WMO852002:WMR852002 WWK852002:WWN852002 R917538:W917538 JY917538:KB917538 TU917538:TX917538 ADQ917538:ADT917538 ANM917538:ANP917538 AXI917538:AXL917538 BHE917538:BHH917538 BRA917538:BRD917538 CAW917538:CAZ917538 CKS917538:CKV917538 CUO917538:CUR917538 DEK917538:DEN917538 DOG917538:DOJ917538 DYC917538:DYF917538 EHY917538:EIB917538 ERU917538:ERX917538 FBQ917538:FBT917538 FLM917538:FLP917538 FVI917538:FVL917538 GFE917538:GFH917538 GPA917538:GPD917538 GYW917538:GYZ917538 HIS917538:HIV917538 HSO917538:HSR917538 ICK917538:ICN917538 IMG917538:IMJ917538 IWC917538:IWF917538 JFY917538:JGB917538 JPU917538:JPX917538 JZQ917538:JZT917538 KJM917538:KJP917538 KTI917538:KTL917538 LDE917538:LDH917538 LNA917538:LND917538 LWW917538:LWZ917538 MGS917538:MGV917538 MQO917538:MQR917538 NAK917538:NAN917538 NKG917538:NKJ917538 NUC917538:NUF917538 ODY917538:OEB917538 ONU917538:ONX917538 OXQ917538:OXT917538 PHM917538:PHP917538 PRI917538:PRL917538 QBE917538:QBH917538 QLA917538:QLD917538 QUW917538:QUZ917538 RES917538:REV917538 ROO917538:ROR917538 RYK917538:RYN917538 SIG917538:SIJ917538 SSC917538:SSF917538 TBY917538:TCB917538 TLU917538:TLX917538 TVQ917538:TVT917538 UFM917538:UFP917538 UPI917538:UPL917538 UZE917538:UZH917538 VJA917538:VJD917538 VSW917538:VSZ917538 WCS917538:WCV917538 WMO917538:WMR917538 WWK917538:WWN917538 R983074:W983074 JY983074:KB983074 TU983074:TX983074 ADQ983074:ADT983074 ANM983074:ANP983074 AXI983074:AXL983074 BHE983074:BHH983074 BRA983074:BRD983074 CAW983074:CAZ983074 CKS983074:CKV983074 CUO983074:CUR983074 DEK983074:DEN983074 DOG983074:DOJ983074 DYC983074:DYF983074 EHY983074:EIB983074 ERU983074:ERX983074 FBQ983074:FBT983074 FLM983074:FLP983074 FVI983074:FVL983074 GFE983074:GFH983074 GPA983074:GPD983074 GYW983074:GYZ983074 HIS983074:HIV983074 HSO983074:HSR983074 ICK983074:ICN983074 IMG983074:IMJ983074 IWC983074:IWF983074 JFY983074:JGB983074 JPU983074:JPX983074 JZQ983074:JZT983074 KJM983074:KJP983074 KTI983074:KTL983074 LDE983074:LDH983074 LNA983074:LND983074 LWW983074:LWZ983074 MGS983074:MGV983074 MQO983074:MQR983074 NAK983074:NAN983074 NKG983074:NKJ983074 NUC983074:NUF983074 ODY983074:OEB983074 ONU983074:ONX983074 OXQ983074:OXT983074 PHM983074:PHP983074 PRI983074:PRL983074 QBE983074:QBH983074 QLA983074:QLD983074 QUW983074:QUZ983074 RES983074:REV983074 ROO983074:ROR983074 RYK983074:RYN983074 SIG983074:SIJ983074 SSC983074:SSF983074 TBY983074:TCB983074 TLU983074:TLX983074 TVQ983074:TVT983074 UFM983074:UFP983074 UPI983074:UPL983074 UZE983074:UZH983074 VJA983074:VJD983074 VSW983074:VSZ983074 WCS983074:WCV983074 WMO983074:WMR983074 WWK983074:WWN983074 S65567:W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S131103:W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S196639:W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S262175:W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S327711:W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S393247:W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S458783:W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S524319:W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S589855:W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S655391:W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S720927:W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S786463:W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S851999:W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S917535:W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S983071:W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F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F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F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F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F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F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F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F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F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F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F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F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F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F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F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Z65570:AA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Z131106:AA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Z196642:AA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Z262178:AA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Z327714:AA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Z393250:AA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Z458786:AA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Z524322:AA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Z589858:AA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Z655394:AA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Z720930:AA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Z786466:AA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Z852002:AA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Z917538:AA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Z983074:AA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R65566:R65567 JY65566:JY65567 TU65566:TU65567 ADQ65566:ADQ65567 ANM65566:ANM65567 AXI65566:AXI65567 BHE65566:BHE65567 BRA65566:BRA65567 CAW65566:CAW65567 CKS65566:CKS65567 CUO65566:CUO65567 DEK65566:DEK65567 DOG65566:DOG65567 DYC65566:DYC65567 EHY65566:EHY65567 ERU65566:ERU65567 FBQ65566:FBQ65567 FLM65566:FLM65567 FVI65566:FVI65567 GFE65566:GFE65567 GPA65566:GPA65567 GYW65566:GYW65567 HIS65566:HIS65567 HSO65566:HSO65567 ICK65566:ICK65567 IMG65566:IMG65567 IWC65566:IWC65567 JFY65566:JFY65567 JPU65566:JPU65567 JZQ65566:JZQ65567 KJM65566:KJM65567 KTI65566:KTI65567 LDE65566:LDE65567 LNA65566:LNA65567 LWW65566:LWW65567 MGS65566:MGS65567 MQO65566:MQO65567 NAK65566:NAK65567 NKG65566:NKG65567 NUC65566:NUC65567 ODY65566:ODY65567 ONU65566:ONU65567 OXQ65566:OXQ65567 PHM65566:PHM65567 PRI65566:PRI65567 QBE65566:QBE65567 QLA65566:QLA65567 QUW65566:QUW65567 RES65566:RES65567 ROO65566:ROO65567 RYK65566:RYK65567 SIG65566:SIG65567 SSC65566:SSC65567 TBY65566:TBY65567 TLU65566:TLU65567 TVQ65566:TVQ65567 UFM65566:UFM65567 UPI65566:UPI65567 UZE65566:UZE65567 VJA65566:VJA65567 VSW65566:VSW65567 WCS65566:WCS65567 WMO65566:WMO65567 WWK65566:WWK65567 R131102:R131103 JY131102:JY131103 TU131102:TU131103 ADQ131102:ADQ131103 ANM131102:ANM131103 AXI131102:AXI131103 BHE131102:BHE131103 BRA131102:BRA131103 CAW131102:CAW131103 CKS131102:CKS131103 CUO131102:CUO131103 DEK131102:DEK131103 DOG131102:DOG131103 DYC131102:DYC131103 EHY131102:EHY131103 ERU131102:ERU131103 FBQ131102:FBQ131103 FLM131102:FLM131103 FVI131102:FVI131103 GFE131102:GFE131103 GPA131102:GPA131103 GYW131102:GYW131103 HIS131102:HIS131103 HSO131102:HSO131103 ICK131102:ICK131103 IMG131102:IMG131103 IWC131102:IWC131103 JFY131102:JFY131103 JPU131102:JPU131103 JZQ131102:JZQ131103 KJM131102:KJM131103 KTI131102:KTI131103 LDE131102:LDE131103 LNA131102:LNA131103 LWW131102:LWW131103 MGS131102:MGS131103 MQO131102:MQO131103 NAK131102:NAK131103 NKG131102:NKG131103 NUC131102:NUC131103 ODY131102:ODY131103 ONU131102:ONU131103 OXQ131102:OXQ131103 PHM131102:PHM131103 PRI131102:PRI131103 QBE131102:QBE131103 QLA131102:QLA131103 QUW131102:QUW131103 RES131102:RES131103 ROO131102:ROO131103 RYK131102:RYK131103 SIG131102:SIG131103 SSC131102:SSC131103 TBY131102:TBY131103 TLU131102:TLU131103 TVQ131102:TVQ131103 UFM131102:UFM131103 UPI131102:UPI131103 UZE131102:UZE131103 VJA131102:VJA131103 VSW131102:VSW131103 WCS131102:WCS131103 WMO131102:WMO131103 WWK131102:WWK131103 R196638:R196639 JY196638:JY196639 TU196638:TU196639 ADQ196638:ADQ196639 ANM196638:ANM196639 AXI196638:AXI196639 BHE196638:BHE196639 BRA196638:BRA196639 CAW196638:CAW196639 CKS196638:CKS196639 CUO196638:CUO196639 DEK196638:DEK196639 DOG196638:DOG196639 DYC196638:DYC196639 EHY196638:EHY196639 ERU196638:ERU196639 FBQ196638:FBQ196639 FLM196638:FLM196639 FVI196638:FVI196639 GFE196638:GFE196639 GPA196638:GPA196639 GYW196638:GYW196639 HIS196638:HIS196639 HSO196638:HSO196639 ICK196638:ICK196639 IMG196638:IMG196639 IWC196638:IWC196639 JFY196638:JFY196639 JPU196638:JPU196639 JZQ196638:JZQ196639 KJM196638:KJM196639 KTI196638:KTI196639 LDE196638:LDE196639 LNA196638:LNA196639 LWW196638:LWW196639 MGS196638:MGS196639 MQO196638:MQO196639 NAK196638:NAK196639 NKG196638:NKG196639 NUC196638:NUC196639 ODY196638:ODY196639 ONU196638:ONU196639 OXQ196638:OXQ196639 PHM196638:PHM196639 PRI196638:PRI196639 QBE196638:QBE196639 QLA196638:QLA196639 QUW196638:QUW196639 RES196638:RES196639 ROO196638:ROO196639 RYK196638:RYK196639 SIG196638:SIG196639 SSC196638:SSC196639 TBY196638:TBY196639 TLU196638:TLU196639 TVQ196638:TVQ196639 UFM196638:UFM196639 UPI196638:UPI196639 UZE196638:UZE196639 VJA196638:VJA196639 VSW196638:VSW196639 WCS196638:WCS196639 WMO196638:WMO196639 WWK196638:WWK196639 R262174:R262175 JY262174:JY262175 TU262174:TU262175 ADQ262174:ADQ262175 ANM262174:ANM262175 AXI262174:AXI262175 BHE262174:BHE262175 BRA262174:BRA262175 CAW262174:CAW262175 CKS262174:CKS262175 CUO262174:CUO262175 DEK262174:DEK262175 DOG262174:DOG262175 DYC262174:DYC262175 EHY262174:EHY262175 ERU262174:ERU262175 FBQ262174:FBQ262175 FLM262174:FLM262175 FVI262174:FVI262175 GFE262174:GFE262175 GPA262174:GPA262175 GYW262174:GYW262175 HIS262174:HIS262175 HSO262174:HSO262175 ICK262174:ICK262175 IMG262174:IMG262175 IWC262174:IWC262175 JFY262174:JFY262175 JPU262174:JPU262175 JZQ262174:JZQ262175 KJM262174:KJM262175 KTI262174:KTI262175 LDE262174:LDE262175 LNA262174:LNA262175 LWW262174:LWW262175 MGS262174:MGS262175 MQO262174:MQO262175 NAK262174:NAK262175 NKG262174:NKG262175 NUC262174:NUC262175 ODY262174:ODY262175 ONU262174:ONU262175 OXQ262174:OXQ262175 PHM262174:PHM262175 PRI262174:PRI262175 QBE262174:QBE262175 QLA262174:QLA262175 QUW262174:QUW262175 RES262174:RES262175 ROO262174:ROO262175 RYK262174:RYK262175 SIG262174:SIG262175 SSC262174:SSC262175 TBY262174:TBY262175 TLU262174:TLU262175 TVQ262174:TVQ262175 UFM262174:UFM262175 UPI262174:UPI262175 UZE262174:UZE262175 VJA262174:VJA262175 VSW262174:VSW262175 WCS262174:WCS262175 WMO262174:WMO262175 WWK262174:WWK262175 R327710:R327711 JY327710:JY327711 TU327710:TU327711 ADQ327710:ADQ327711 ANM327710:ANM327711 AXI327710:AXI327711 BHE327710:BHE327711 BRA327710:BRA327711 CAW327710:CAW327711 CKS327710:CKS327711 CUO327710:CUO327711 DEK327710:DEK327711 DOG327710:DOG327711 DYC327710:DYC327711 EHY327710:EHY327711 ERU327710:ERU327711 FBQ327710:FBQ327711 FLM327710:FLM327711 FVI327710:FVI327711 GFE327710:GFE327711 GPA327710:GPA327711 GYW327710:GYW327711 HIS327710:HIS327711 HSO327710:HSO327711 ICK327710:ICK327711 IMG327710:IMG327711 IWC327710:IWC327711 JFY327710:JFY327711 JPU327710:JPU327711 JZQ327710:JZQ327711 KJM327710:KJM327711 KTI327710:KTI327711 LDE327710:LDE327711 LNA327710:LNA327711 LWW327710:LWW327711 MGS327710:MGS327711 MQO327710:MQO327711 NAK327710:NAK327711 NKG327710:NKG327711 NUC327710:NUC327711 ODY327710:ODY327711 ONU327710:ONU327711 OXQ327710:OXQ327711 PHM327710:PHM327711 PRI327710:PRI327711 QBE327710:QBE327711 QLA327710:QLA327711 QUW327710:QUW327711 RES327710:RES327711 ROO327710:ROO327711 RYK327710:RYK327711 SIG327710:SIG327711 SSC327710:SSC327711 TBY327710:TBY327711 TLU327710:TLU327711 TVQ327710:TVQ327711 UFM327710:UFM327711 UPI327710:UPI327711 UZE327710:UZE327711 VJA327710:VJA327711 VSW327710:VSW327711 WCS327710:WCS327711 WMO327710:WMO327711 WWK327710:WWK327711 R393246:R393247 JY393246:JY393247 TU393246:TU393247 ADQ393246:ADQ393247 ANM393246:ANM393247 AXI393246:AXI393247 BHE393246:BHE393247 BRA393246:BRA393247 CAW393246:CAW393247 CKS393246:CKS393247 CUO393246:CUO393247 DEK393246:DEK393247 DOG393246:DOG393247 DYC393246:DYC393247 EHY393246:EHY393247 ERU393246:ERU393247 FBQ393246:FBQ393247 FLM393246:FLM393247 FVI393246:FVI393247 GFE393246:GFE393247 GPA393246:GPA393247 GYW393246:GYW393247 HIS393246:HIS393247 HSO393246:HSO393247 ICK393246:ICK393247 IMG393246:IMG393247 IWC393246:IWC393247 JFY393246:JFY393247 JPU393246:JPU393247 JZQ393246:JZQ393247 KJM393246:KJM393247 KTI393246:KTI393247 LDE393246:LDE393247 LNA393246:LNA393247 LWW393246:LWW393247 MGS393246:MGS393247 MQO393246:MQO393247 NAK393246:NAK393247 NKG393246:NKG393247 NUC393246:NUC393247 ODY393246:ODY393247 ONU393246:ONU393247 OXQ393246:OXQ393247 PHM393246:PHM393247 PRI393246:PRI393247 QBE393246:QBE393247 QLA393246:QLA393247 QUW393246:QUW393247 RES393246:RES393247 ROO393246:ROO393247 RYK393246:RYK393247 SIG393246:SIG393247 SSC393246:SSC393247 TBY393246:TBY393247 TLU393246:TLU393247 TVQ393246:TVQ393247 UFM393246:UFM393247 UPI393246:UPI393247 UZE393246:UZE393247 VJA393246:VJA393247 VSW393246:VSW393247 WCS393246:WCS393247 WMO393246:WMO393247 WWK393246:WWK393247 R458782:R458783 JY458782:JY458783 TU458782:TU458783 ADQ458782:ADQ458783 ANM458782:ANM458783 AXI458782:AXI458783 BHE458782:BHE458783 BRA458782:BRA458783 CAW458782:CAW458783 CKS458782:CKS458783 CUO458782:CUO458783 DEK458782:DEK458783 DOG458782:DOG458783 DYC458782:DYC458783 EHY458782:EHY458783 ERU458782:ERU458783 FBQ458782:FBQ458783 FLM458782:FLM458783 FVI458782:FVI458783 GFE458782:GFE458783 GPA458782:GPA458783 GYW458782:GYW458783 HIS458782:HIS458783 HSO458782:HSO458783 ICK458782:ICK458783 IMG458782:IMG458783 IWC458782:IWC458783 JFY458782:JFY458783 JPU458782:JPU458783 JZQ458782:JZQ458783 KJM458782:KJM458783 KTI458782:KTI458783 LDE458782:LDE458783 LNA458782:LNA458783 LWW458782:LWW458783 MGS458782:MGS458783 MQO458782:MQO458783 NAK458782:NAK458783 NKG458782:NKG458783 NUC458782:NUC458783 ODY458782:ODY458783 ONU458782:ONU458783 OXQ458782:OXQ458783 PHM458782:PHM458783 PRI458782:PRI458783 QBE458782:QBE458783 QLA458782:QLA458783 QUW458782:QUW458783 RES458782:RES458783 ROO458782:ROO458783 RYK458782:RYK458783 SIG458782:SIG458783 SSC458782:SSC458783 TBY458782:TBY458783 TLU458782:TLU458783 TVQ458782:TVQ458783 UFM458782:UFM458783 UPI458782:UPI458783 UZE458782:UZE458783 VJA458782:VJA458783 VSW458782:VSW458783 WCS458782:WCS458783 WMO458782:WMO458783 WWK458782:WWK458783 R524318:R524319 JY524318:JY524319 TU524318:TU524319 ADQ524318:ADQ524319 ANM524318:ANM524319 AXI524318:AXI524319 BHE524318:BHE524319 BRA524318:BRA524319 CAW524318:CAW524319 CKS524318:CKS524319 CUO524318:CUO524319 DEK524318:DEK524319 DOG524318:DOG524319 DYC524318:DYC524319 EHY524318:EHY524319 ERU524318:ERU524319 FBQ524318:FBQ524319 FLM524318:FLM524319 FVI524318:FVI524319 GFE524318:GFE524319 GPA524318:GPA524319 GYW524318:GYW524319 HIS524318:HIS524319 HSO524318:HSO524319 ICK524318:ICK524319 IMG524318:IMG524319 IWC524318:IWC524319 JFY524318:JFY524319 JPU524318:JPU524319 JZQ524318:JZQ524319 KJM524318:KJM524319 KTI524318:KTI524319 LDE524318:LDE524319 LNA524318:LNA524319 LWW524318:LWW524319 MGS524318:MGS524319 MQO524318:MQO524319 NAK524318:NAK524319 NKG524318:NKG524319 NUC524318:NUC524319 ODY524318:ODY524319 ONU524318:ONU524319 OXQ524318:OXQ524319 PHM524318:PHM524319 PRI524318:PRI524319 QBE524318:QBE524319 QLA524318:QLA524319 QUW524318:QUW524319 RES524318:RES524319 ROO524318:ROO524319 RYK524318:RYK524319 SIG524318:SIG524319 SSC524318:SSC524319 TBY524318:TBY524319 TLU524318:TLU524319 TVQ524318:TVQ524319 UFM524318:UFM524319 UPI524318:UPI524319 UZE524318:UZE524319 VJA524318:VJA524319 VSW524318:VSW524319 WCS524318:WCS524319 WMO524318:WMO524319 WWK524318:WWK524319 R589854:R589855 JY589854:JY589855 TU589854:TU589855 ADQ589854:ADQ589855 ANM589854:ANM589855 AXI589854:AXI589855 BHE589854:BHE589855 BRA589854:BRA589855 CAW589854:CAW589855 CKS589854:CKS589855 CUO589854:CUO589855 DEK589854:DEK589855 DOG589854:DOG589855 DYC589854:DYC589855 EHY589854:EHY589855 ERU589854:ERU589855 FBQ589854:FBQ589855 FLM589854:FLM589855 FVI589854:FVI589855 GFE589854:GFE589855 GPA589854:GPA589855 GYW589854:GYW589855 HIS589854:HIS589855 HSO589854:HSO589855 ICK589854:ICK589855 IMG589854:IMG589855 IWC589854:IWC589855 JFY589854:JFY589855 JPU589854:JPU589855 JZQ589854:JZQ589855 KJM589854:KJM589855 KTI589854:KTI589855 LDE589854:LDE589855 LNA589854:LNA589855 LWW589854:LWW589855 MGS589854:MGS589855 MQO589854:MQO589855 NAK589854:NAK589855 NKG589854:NKG589855 NUC589854:NUC589855 ODY589854:ODY589855 ONU589854:ONU589855 OXQ589854:OXQ589855 PHM589854:PHM589855 PRI589854:PRI589855 QBE589854:QBE589855 QLA589854:QLA589855 QUW589854:QUW589855 RES589854:RES589855 ROO589854:ROO589855 RYK589854:RYK589855 SIG589854:SIG589855 SSC589854:SSC589855 TBY589854:TBY589855 TLU589854:TLU589855 TVQ589854:TVQ589855 UFM589854:UFM589855 UPI589854:UPI589855 UZE589854:UZE589855 VJA589854:VJA589855 VSW589854:VSW589855 WCS589854:WCS589855 WMO589854:WMO589855 WWK589854:WWK589855 R655390:R655391 JY655390:JY655391 TU655390:TU655391 ADQ655390:ADQ655391 ANM655390:ANM655391 AXI655390:AXI655391 BHE655390:BHE655391 BRA655390:BRA655391 CAW655390:CAW655391 CKS655390:CKS655391 CUO655390:CUO655391 DEK655390:DEK655391 DOG655390:DOG655391 DYC655390:DYC655391 EHY655390:EHY655391 ERU655390:ERU655391 FBQ655390:FBQ655391 FLM655390:FLM655391 FVI655390:FVI655391 GFE655390:GFE655391 GPA655390:GPA655391 GYW655390:GYW655391 HIS655390:HIS655391 HSO655390:HSO655391 ICK655390:ICK655391 IMG655390:IMG655391 IWC655390:IWC655391 JFY655390:JFY655391 JPU655390:JPU655391 JZQ655390:JZQ655391 KJM655390:KJM655391 KTI655390:KTI655391 LDE655390:LDE655391 LNA655390:LNA655391 LWW655390:LWW655391 MGS655390:MGS655391 MQO655390:MQO655391 NAK655390:NAK655391 NKG655390:NKG655391 NUC655390:NUC655391 ODY655390:ODY655391 ONU655390:ONU655391 OXQ655390:OXQ655391 PHM655390:PHM655391 PRI655390:PRI655391 QBE655390:QBE655391 QLA655390:QLA655391 QUW655390:QUW655391 RES655390:RES655391 ROO655390:ROO655391 RYK655390:RYK655391 SIG655390:SIG655391 SSC655390:SSC655391 TBY655390:TBY655391 TLU655390:TLU655391 TVQ655390:TVQ655391 UFM655390:UFM655391 UPI655390:UPI655391 UZE655390:UZE655391 VJA655390:VJA655391 VSW655390:VSW655391 WCS655390:WCS655391 WMO655390:WMO655391 WWK655390:WWK655391 R720926:R720927 JY720926:JY720927 TU720926:TU720927 ADQ720926:ADQ720927 ANM720926:ANM720927 AXI720926:AXI720927 BHE720926:BHE720927 BRA720926:BRA720927 CAW720926:CAW720927 CKS720926:CKS720927 CUO720926:CUO720927 DEK720926:DEK720927 DOG720926:DOG720927 DYC720926:DYC720927 EHY720926:EHY720927 ERU720926:ERU720927 FBQ720926:FBQ720927 FLM720926:FLM720927 FVI720926:FVI720927 GFE720926:GFE720927 GPA720926:GPA720927 GYW720926:GYW720927 HIS720926:HIS720927 HSO720926:HSO720927 ICK720926:ICK720927 IMG720926:IMG720927 IWC720926:IWC720927 JFY720926:JFY720927 JPU720926:JPU720927 JZQ720926:JZQ720927 KJM720926:KJM720927 KTI720926:KTI720927 LDE720926:LDE720927 LNA720926:LNA720927 LWW720926:LWW720927 MGS720926:MGS720927 MQO720926:MQO720927 NAK720926:NAK720927 NKG720926:NKG720927 NUC720926:NUC720927 ODY720926:ODY720927 ONU720926:ONU720927 OXQ720926:OXQ720927 PHM720926:PHM720927 PRI720926:PRI720927 QBE720926:QBE720927 QLA720926:QLA720927 QUW720926:QUW720927 RES720926:RES720927 ROO720926:ROO720927 RYK720926:RYK720927 SIG720926:SIG720927 SSC720926:SSC720927 TBY720926:TBY720927 TLU720926:TLU720927 TVQ720926:TVQ720927 UFM720926:UFM720927 UPI720926:UPI720927 UZE720926:UZE720927 VJA720926:VJA720927 VSW720926:VSW720927 WCS720926:WCS720927 WMO720926:WMO720927 WWK720926:WWK720927 R786462:R786463 JY786462:JY786463 TU786462:TU786463 ADQ786462:ADQ786463 ANM786462:ANM786463 AXI786462:AXI786463 BHE786462:BHE786463 BRA786462:BRA786463 CAW786462:CAW786463 CKS786462:CKS786463 CUO786462:CUO786463 DEK786462:DEK786463 DOG786462:DOG786463 DYC786462:DYC786463 EHY786462:EHY786463 ERU786462:ERU786463 FBQ786462:FBQ786463 FLM786462:FLM786463 FVI786462:FVI786463 GFE786462:GFE786463 GPA786462:GPA786463 GYW786462:GYW786463 HIS786462:HIS786463 HSO786462:HSO786463 ICK786462:ICK786463 IMG786462:IMG786463 IWC786462:IWC786463 JFY786462:JFY786463 JPU786462:JPU786463 JZQ786462:JZQ786463 KJM786462:KJM786463 KTI786462:KTI786463 LDE786462:LDE786463 LNA786462:LNA786463 LWW786462:LWW786463 MGS786462:MGS786463 MQO786462:MQO786463 NAK786462:NAK786463 NKG786462:NKG786463 NUC786462:NUC786463 ODY786462:ODY786463 ONU786462:ONU786463 OXQ786462:OXQ786463 PHM786462:PHM786463 PRI786462:PRI786463 QBE786462:QBE786463 QLA786462:QLA786463 QUW786462:QUW786463 RES786462:RES786463 ROO786462:ROO786463 RYK786462:RYK786463 SIG786462:SIG786463 SSC786462:SSC786463 TBY786462:TBY786463 TLU786462:TLU786463 TVQ786462:TVQ786463 UFM786462:UFM786463 UPI786462:UPI786463 UZE786462:UZE786463 VJA786462:VJA786463 VSW786462:VSW786463 WCS786462:WCS786463 WMO786462:WMO786463 WWK786462:WWK786463 R851998:R851999 JY851998:JY851999 TU851998:TU851999 ADQ851998:ADQ851999 ANM851998:ANM851999 AXI851998:AXI851999 BHE851998:BHE851999 BRA851998:BRA851999 CAW851998:CAW851999 CKS851998:CKS851999 CUO851998:CUO851999 DEK851998:DEK851999 DOG851998:DOG851999 DYC851998:DYC851999 EHY851998:EHY851999 ERU851998:ERU851999 FBQ851998:FBQ851999 FLM851998:FLM851999 FVI851998:FVI851999 GFE851998:GFE851999 GPA851998:GPA851999 GYW851998:GYW851999 HIS851998:HIS851999 HSO851998:HSO851999 ICK851998:ICK851999 IMG851998:IMG851999 IWC851998:IWC851999 JFY851998:JFY851999 JPU851998:JPU851999 JZQ851998:JZQ851999 KJM851998:KJM851999 KTI851998:KTI851999 LDE851998:LDE851999 LNA851998:LNA851999 LWW851998:LWW851999 MGS851998:MGS851999 MQO851998:MQO851999 NAK851998:NAK851999 NKG851998:NKG851999 NUC851998:NUC851999 ODY851998:ODY851999 ONU851998:ONU851999 OXQ851998:OXQ851999 PHM851998:PHM851999 PRI851998:PRI851999 QBE851998:QBE851999 QLA851998:QLA851999 QUW851998:QUW851999 RES851998:RES851999 ROO851998:ROO851999 RYK851998:RYK851999 SIG851998:SIG851999 SSC851998:SSC851999 TBY851998:TBY851999 TLU851998:TLU851999 TVQ851998:TVQ851999 UFM851998:UFM851999 UPI851998:UPI851999 UZE851998:UZE851999 VJA851998:VJA851999 VSW851998:VSW851999 WCS851998:WCS851999 WMO851998:WMO851999 WWK851998:WWK851999 R917534:R917535 JY917534:JY917535 TU917534:TU917535 ADQ917534:ADQ917535 ANM917534:ANM917535 AXI917534:AXI917535 BHE917534:BHE917535 BRA917534:BRA917535 CAW917534:CAW917535 CKS917534:CKS917535 CUO917534:CUO917535 DEK917534:DEK917535 DOG917534:DOG917535 DYC917534:DYC917535 EHY917534:EHY917535 ERU917534:ERU917535 FBQ917534:FBQ917535 FLM917534:FLM917535 FVI917534:FVI917535 GFE917534:GFE917535 GPA917534:GPA917535 GYW917534:GYW917535 HIS917534:HIS917535 HSO917534:HSO917535 ICK917534:ICK917535 IMG917534:IMG917535 IWC917534:IWC917535 JFY917534:JFY917535 JPU917534:JPU917535 JZQ917534:JZQ917535 KJM917534:KJM917535 KTI917534:KTI917535 LDE917534:LDE917535 LNA917534:LNA917535 LWW917534:LWW917535 MGS917534:MGS917535 MQO917534:MQO917535 NAK917534:NAK917535 NKG917534:NKG917535 NUC917534:NUC917535 ODY917534:ODY917535 ONU917534:ONU917535 OXQ917534:OXQ917535 PHM917534:PHM917535 PRI917534:PRI917535 QBE917534:QBE917535 QLA917534:QLA917535 QUW917534:QUW917535 RES917534:RES917535 ROO917534:ROO917535 RYK917534:RYK917535 SIG917534:SIG917535 SSC917534:SSC917535 TBY917534:TBY917535 TLU917534:TLU917535 TVQ917534:TVQ917535 UFM917534:UFM917535 UPI917534:UPI917535 UZE917534:UZE917535 VJA917534:VJA917535 VSW917534:VSW917535 WCS917534:WCS917535 WMO917534:WMO917535 WWK917534:WWK917535 R983070:R983071 JY983070:JY983071 TU983070:TU983071 ADQ983070:ADQ983071 ANM983070:ANM983071 AXI983070:AXI983071 BHE983070:BHE983071 BRA983070:BRA983071 CAW983070:CAW983071 CKS983070:CKS983071 CUO983070:CUO983071 DEK983070:DEK983071 DOG983070:DOG983071 DYC983070:DYC983071 EHY983070:EHY983071 ERU983070:ERU983071 FBQ983070:FBQ983071 FLM983070:FLM983071 FVI983070:FVI983071 GFE983070:GFE983071 GPA983070:GPA983071 GYW983070:GYW983071 HIS983070:HIS983071 HSO983070:HSO983071 ICK983070:ICK983071 IMG983070:IMG983071 IWC983070:IWC983071 JFY983070:JFY983071 JPU983070:JPU983071 JZQ983070:JZQ983071 KJM983070:KJM983071 KTI983070:KTI983071 LDE983070:LDE983071 LNA983070:LNA983071 LWW983070:LWW983071 MGS983070:MGS983071 MQO983070:MQO983071 NAK983070:NAK983071 NKG983070:NKG983071 NUC983070:NUC983071 ODY983070:ODY983071 ONU983070:ONU983071 OXQ983070:OXQ983071 PHM983070:PHM983071 PRI983070:PRI983071 QBE983070:QBE983071 QLA983070:QLA983071 QUW983070:QUW983071 RES983070:RES983071 ROO983070:ROO983071 RYK983070:RYK983071 SIG983070:SIG983071 SSC983070:SSC983071 TBY983070:TBY983071 TLU983070:TLU983071 TVQ983070:TVQ983071 UFM983070:UFM983071 UPI983070:UPI983071 UZE983070:UZE983071 VJA983070:VJA983071 VSW983070:VSW983071 WCS983070:WCS983071 WMO983070:WMO983071 WWK983070:WWK983071" xr:uid="{A102B434-3226-48E8-A57C-BBDD635F0AF8}">
      <formula1>"○"</formula1>
      <formula2>0</formula2>
    </dataValidation>
    <dataValidation type="list" operator="equal" allowBlank="1" showErrorMessage="1" errorTitle="入力規則違反" error="リストから選択してください" sqref="KC983065:KF983065 TY983065:UB983065 ADU983065:ADX983065 ANQ983065:ANT983065 AXM983065:AXP983065 BHI983065:BHL983065 BRE983065:BRH983065 CBA983065:CBD983065 CKW983065:CKZ983065 CUS983065:CUV983065 DEO983065:DER983065 DOK983065:DON983065 DYG983065:DYJ983065 EIC983065:EIF983065 ERY983065:ESB983065 FBU983065:FBX983065 FLQ983065:FLT983065 FVM983065:FVP983065 GFI983065:GFL983065 GPE983065:GPH983065 GZA983065:GZD983065 HIW983065:HIZ983065 HSS983065:HSV983065 ICO983065:ICR983065 IMK983065:IMN983065 IWG983065:IWJ983065 JGC983065:JGF983065 JPY983065:JQB983065 JZU983065:JZX983065 KJQ983065:KJT983065 KTM983065:KTP983065 LDI983065:LDL983065 LNE983065:LNH983065 LXA983065:LXD983065 MGW983065:MGZ983065 MQS983065:MQV983065 NAO983065:NAR983065 NKK983065:NKN983065 NUG983065:NUJ983065 OEC983065:OEF983065 ONY983065:OOB983065 OXU983065:OXX983065 PHQ983065:PHT983065 PRM983065:PRP983065 QBI983065:QBL983065 QLE983065:QLH983065 QVA983065:QVD983065 REW983065:REZ983065 ROS983065:ROV983065 RYO983065:RYR983065 SIK983065:SIN983065 SSG983065:SSJ983065 TCC983065:TCF983065 TLY983065:TMB983065 TVU983065:TVX983065 UFQ983065:UFT983065 UPM983065:UPP983065 UZI983065:UZL983065 VJE983065:VJH983065 VTA983065:VTD983065 WCW983065:WCZ983065 WMS983065:WMV983065 WWO983065:WWR983065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R65554:V65554 JY65554:KA65554 TU65554:TW65554 ADQ65554:ADS65554 ANM65554:ANO65554 AXI65554:AXK65554 BHE65554:BHG65554 BRA65554:BRC65554 CAW65554:CAY65554 CKS65554:CKU65554 CUO65554:CUQ65554 DEK65554:DEM65554 DOG65554:DOI65554 DYC65554:DYE65554 EHY65554:EIA65554 ERU65554:ERW65554 FBQ65554:FBS65554 FLM65554:FLO65554 FVI65554:FVK65554 GFE65554:GFG65554 GPA65554:GPC65554 GYW65554:GYY65554 HIS65554:HIU65554 HSO65554:HSQ65554 ICK65554:ICM65554 IMG65554:IMI65554 IWC65554:IWE65554 JFY65554:JGA65554 JPU65554:JPW65554 JZQ65554:JZS65554 KJM65554:KJO65554 KTI65554:KTK65554 LDE65554:LDG65554 LNA65554:LNC65554 LWW65554:LWY65554 MGS65554:MGU65554 MQO65554:MQQ65554 NAK65554:NAM65554 NKG65554:NKI65554 NUC65554:NUE65554 ODY65554:OEA65554 ONU65554:ONW65554 OXQ65554:OXS65554 PHM65554:PHO65554 PRI65554:PRK65554 QBE65554:QBG65554 QLA65554:QLC65554 QUW65554:QUY65554 RES65554:REU65554 ROO65554:ROQ65554 RYK65554:RYM65554 SIG65554:SII65554 SSC65554:SSE65554 TBY65554:TCA65554 TLU65554:TLW65554 TVQ65554:TVS65554 UFM65554:UFO65554 UPI65554:UPK65554 UZE65554:UZG65554 VJA65554:VJC65554 VSW65554:VSY65554 WCS65554:WCU65554 WMO65554:WMQ65554 WWK65554:WWM65554 R131090:V131090 JY131090:KA131090 TU131090:TW131090 ADQ131090:ADS131090 ANM131090:ANO131090 AXI131090:AXK131090 BHE131090:BHG131090 BRA131090:BRC131090 CAW131090:CAY131090 CKS131090:CKU131090 CUO131090:CUQ131090 DEK131090:DEM131090 DOG131090:DOI131090 DYC131090:DYE131090 EHY131090:EIA131090 ERU131090:ERW131090 FBQ131090:FBS131090 FLM131090:FLO131090 FVI131090:FVK131090 GFE131090:GFG131090 GPA131090:GPC131090 GYW131090:GYY131090 HIS131090:HIU131090 HSO131090:HSQ131090 ICK131090:ICM131090 IMG131090:IMI131090 IWC131090:IWE131090 JFY131090:JGA131090 JPU131090:JPW131090 JZQ131090:JZS131090 KJM131090:KJO131090 KTI131090:KTK131090 LDE131090:LDG131090 LNA131090:LNC131090 LWW131090:LWY131090 MGS131090:MGU131090 MQO131090:MQQ131090 NAK131090:NAM131090 NKG131090:NKI131090 NUC131090:NUE131090 ODY131090:OEA131090 ONU131090:ONW131090 OXQ131090:OXS131090 PHM131090:PHO131090 PRI131090:PRK131090 QBE131090:QBG131090 QLA131090:QLC131090 QUW131090:QUY131090 RES131090:REU131090 ROO131090:ROQ131090 RYK131090:RYM131090 SIG131090:SII131090 SSC131090:SSE131090 TBY131090:TCA131090 TLU131090:TLW131090 TVQ131090:TVS131090 UFM131090:UFO131090 UPI131090:UPK131090 UZE131090:UZG131090 VJA131090:VJC131090 VSW131090:VSY131090 WCS131090:WCU131090 WMO131090:WMQ131090 WWK131090:WWM131090 R196626:V196626 JY196626:KA196626 TU196626:TW196626 ADQ196626:ADS196626 ANM196626:ANO196626 AXI196626:AXK196626 BHE196626:BHG196626 BRA196626:BRC196626 CAW196626:CAY196626 CKS196626:CKU196626 CUO196626:CUQ196626 DEK196626:DEM196626 DOG196626:DOI196626 DYC196626:DYE196626 EHY196626:EIA196626 ERU196626:ERW196626 FBQ196626:FBS196626 FLM196626:FLO196626 FVI196626:FVK196626 GFE196626:GFG196626 GPA196626:GPC196626 GYW196626:GYY196626 HIS196626:HIU196626 HSO196626:HSQ196626 ICK196626:ICM196626 IMG196626:IMI196626 IWC196626:IWE196626 JFY196626:JGA196626 JPU196626:JPW196626 JZQ196626:JZS196626 KJM196626:KJO196626 KTI196626:KTK196626 LDE196626:LDG196626 LNA196626:LNC196626 LWW196626:LWY196626 MGS196626:MGU196626 MQO196626:MQQ196626 NAK196626:NAM196626 NKG196626:NKI196626 NUC196626:NUE196626 ODY196626:OEA196626 ONU196626:ONW196626 OXQ196626:OXS196626 PHM196626:PHO196626 PRI196626:PRK196626 QBE196626:QBG196626 QLA196626:QLC196626 QUW196626:QUY196626 RES196626:REU196626 ROO196626:ROQ196626 RYK196626:RYM196626 SIG196626:SII196626 SSC196626:SSE196626 TBY196626:TCA196626 TLU196626:TLW196626 TVQ196626:TVS196626 UFM196626:UFO196626 UPI196626:UPK196626 UZE196626:UZG196626 VJA196626:VJC196626 VSW196626:VSY196626 WCS196626:WCU196626 WMO196626:WMQ196626 WWK196626:WWM196626 R262162:V262162 JY262162:KA262162 TU262162:TW262162 ADQ262162:ADS262162 ANM262162:ANO262162 AXI262162:AXK262162 BHE262162:BHG262162 BRA262162:BRC262162 CAW262162:CAY262162 CKS262162:CKU262162 CUO262162:CUQ262162 DEK262162:DEM262162 DOG262162:DOI262162 DYC262162:DYE262162 EHY262162:EIA262162 ERU262162:ERW262162 FBQ262162:FBS262162 FLM262162:FLO262162 FVI262162:FVK262162 GFE262162:GFG262162 GPA262162:GPC262162 GYW262162:GYY262162 HIS262162:HIU262162 HSO262162:HSQ262162 ICK262162:ICM262162 IMG262162:IMI262162 IWC262162:IWE262162 JFY262162:JGA262162 JPU262162:JPW262162 JZQ262162:JZS262162 KJM262162:KJO262162 KTI262162:KTK262162 LDE262162:LDG262162 LNA262162:LNC262162 LWW262162:LWY262162 MGS262162:MGU262162 MQO262162:MQQ262162 NAK262162:NAM262162 NKG262162:NKI262162 NUC262162:NUE262162 ODY262162:OEA262162 ONU262162:ONW262162 OXQ262162:OXS262162 PHM262162:PHO262162 PRI262162:PRK262162 QBE262162:QBG262162 QLA262162:QLC262162 QUW262162:QUY262162 RES262162:REU262162 ROO262162:ROQ262162 RYK262162:RYM262162 SIG262162:SII262162 SSC262162:SSE262162 TBY262162:TCA262162 TLU262162:TLW262162 TVQ262162:TVS262162 UFM262162:UFO262162 UPI262162:UPK262162 UZE262162:UZG262162 VJA262162:VJC262162 VSW262162:VSY262162 WCS262162:WCU262162 WMO262162:WMQ262162 WWK262162:WWM262162 R327698:V327698 JY327698:KA327698 TU327698:TW327698 ADQ327698:ADS327698 ANM327698:ANO327698 AXI327698:AXK327698 BHE327698:BHG327698 BRA327698:BRC327698 CAW327698:CAY327698 CKS327698:CKU327698 CUO327698:CUQ327698 DEK327698:DEM327698 DOG327698:DOI327698 DYC327698:DYE327698 EHY327698:EIA327698 ERU327698:ERW327698 FBQ327698:FBS327698 FLM327698:FLO327698 FVI327698:FVK327698 GFE327698:GFG327698 GPA327698:GPC327698 GYW327698:GYY327698 HIS327698:HIU327698 HSO327698:HSQ327698 ICK327698:ICM327698 IMG327698:IMI327698 IWC327698:IWE327698 JFY327698:JGA327698 JPU327698:JPW327698 JZQ327698:JZS327698 KJM327698:KJO327698 KTI327698:KTK327698 LDE327698:LDG327698 LNA327698:LNC327698 LWW327698:LWY327698 MGS327698:MGU327698 MQO327698:MQQ327698 NAK327698:NAM327698 NKG327698:NKI327698 NUC327698:NUE327698 ODY327698:OEA327698 ONU327698:ONW327698 OXQ327698:OXS327698 PHM327698:PHO327698 PRI327698:PRK327698 QBE327698:QBG327698 QLA327698:QLC327698 QUW327698:QUY327698 RES327698:REU327698 ROO327698:ROQ327698 RYK327698:RYM327698 SIG327698:SII327698 SSC327698:SSE327698 TBY327698:TCA327698 TLU327698:TLW327698 TVQ327698:TVS327698 UFM327698:UFO327698 UPI327698:UPK327698 UZE327698:UZG327698 VJA327698:VJC327698 VSW327698:VSY327698 WCS327698:WCU327698 WMO327698:WMQ327698 WWK327698:WWM327698 R393234:V393234 JY393234:KA393234 TU393234:TW393234 ADQ393234:ADS393234 ANM393234:ANO393234 AXI393234:AXK393234 BHE393234:BHG393234 BRA393234:BRC393234 CAW393234:CAY393234 CKS393234:CKU393234 CUO393234:CUQ393234 DEK393234:DEM393234 DOG393234:DOI393234 DYC393234:DYE393234 EHY393234:EIA393234 ERU393234:ERW393234 FBQ393234:FBS393234 FLM393234:FLO393234 FVI393234:FVK393234 GFE393234:GFG393234 GPA393234:GPC393234 GYW393234:GYY393234 HIS393234:HIU393234 HSO393234:HSQ393234 ICK393234:ICM393234 IMG393234:IMI393234 IWC393234:IWE393234 JFY393234:JGA393234 JPU393234:JPW393234 JZQ393234:JZS393234 KJM393234:KJO393234 KTI393234:KTK393234 LDE393234:LDG393234 LNA393234:LNC393234 LWW393234:LWY393234 MGS393234:MGU393234 MQO393234:MQQ393234 NAK393234:NAM393234 NKG393234:NKI393234 NUC393234:NUE393234 ODY393234:OEA393234 ONU393234:ONW393234 OXQ393234:OXS393234 PHM393234:PHO393234 PRI393234:PRK393234 QBE393234:QBG393234 QLA393234:QLC393234 QUW393234:QUY393234 RES393234:REU393234 ROO393234:ROQ393234 RYK393234:RYM393234 SIG393234:SII393234 SSC393234:SSE393234 TBY393234:TCA393234 TLU393234:TLW393234 TVQ393234:TVS393234 UFM393234:UFO393234 UPI393234:UPK393234 UZE393234:UZG393234 VJA393234:VJC393234 VSW393234:VSY393234 WCS393234:WCU393234 WMO393234:WMQ393234 WWK393234:WWM393234 R458770:V458770 JY458770:KA458770 TU458770:TW458770 ADQ458770:ADS458770 ANM458770:ANO458770 AXI458770:AXK458770 BHE458770:BHG458770 BRA458770:BRC458770 CAW458770:CAY458770 CKS458770:CKU458770 CUO458770:CUQ458770 DEK458770:DEM458770 DOG458770:DOI458770 DYC458770:DYE458770 EHY458770:EIA458770 ERU458770:ERW458770 FBQ458770:FBS458770 FLM458770:FLO458770 FVI458770:FVK458770 GFE458770:GFG458770 GPA458770:GPC458770 GYW458770:GYY458770 HIS458770:HIU458770 HSO458770:HSQ458770 ICK458770:ICM458770 IMG458770:IMI458770 IWC458770:IWE458770 JFY458770:JGA458770 JPU458770:JPW458770 JZQ458770:JZS458770 KJM458770:KJO458770 KTI458770:KTK458770 LDE458770:LDG458770 LNA458770:LNC458770 LWW458770:LWY458770 MGS458770:MGU458770 MQO458770:MQQ458770 NAK458770:NAM458770 NKG458770:NKI458770 NUC458770:NUE458770 ODY458770:OEA458770 ONU458770:ONW458770 OXQ458770:OXS458770 PHM458770:PHO458770 PRI458770:PRK458770 QBE458770:QBG458770 QLA458770:QLC458770 QUW458770:QUY458770 RES458770:REU458770 ROO458770:ROQ458770 RYK458770:RYM458770 SIG458770:SII458770 SSC458770:SSE458770 TBY458770:TCA458770 TLU458770:TLW458770 TVQ458770:TVS458770 UFM458770:UFO458770 UPI458770:UPK458770 UZE458770:UZG458770 VJA458770:VJC458770 VSW458770:VSY458770 WCS458770:WCU458770 WMO458770:WMQ458770 WWK458770:WWM458770 R524306:V524306 JY524306:KA524306 TU524306:TW524306 ADQ524306:ADS524306 ANM524306:ANO524306 AXI524306:AXK524306 BHE524306:BHG524306 BRA524306:BRC524306 CAW524306:CAY524306 CKS524306:CKU524306 CUO524306:CUQ524306 DEK524306:DEM524306 DOG524306:DOI524306 DYC524306:DYE524306 EHY524306:EIA524306 ERU524306:ERW524306 FBQ524306:FBS524306 FLM524306:FLO524306 FVI524306:FVK524306 GFE524306:GFG524306 GPA524306:GPC524306 GYW524306:GYY524306 HIS524306:HIU524306 HSO524306:HSQ524306 ICK524306:ICM524306 IMG524306:IMI524306 IWC524306:IWE524306 JFY524306:JGA524306 JPU524306:JPW524306 JZQ524306:JZS524306 KJM524306:KJO524306 KTI524306:KTK524306 LDE524306:LDG524306 LNA524306:LNC524306 LWW524306:LWY524306 MGS524306:MGU524306 MQO524306:MQQ524306 NAK524306:NAM524306 NKG524306:NKI524306 NUC524306:NUE524306 ODY524306:OEA524306 ONU524306:ONW524306 OXQ524306:OXS524306 PHM524306:PHO524306 PRI524306:PRK524306 QBE524306:QBG524306 QLA524306:QLC524306 QUW524306:QUY524306 RES524306:REU524306 ROO524306:ROQ524306 RYK524306:RYM524306 SIG524306:SII524306 SSC524306:SSE524306 TBY524306:TCA524306 TLU524306:TLW524306 TVQ524306:TVS524306 UFM524306:UFO524306 UPI524306:UPK524306 UZE524306:UZG524306 VJA524306:VJC524306 VSW524306:VSY524306 WCS524306:WCU524306 WMO524306:WMQ524306 WWK524306:WWM524306 R589842:V589842 JY589842:KA589842 TU589842:TW589842 ADQ589842:ADS589842 ANM589842:ANO589842 AXI589842:AXK589842 BHE589842:BHG589842 BRA589842:BRC589842 CAW589842:CAY589842 CKS589842:CKU589842 CUO589842:CUQ589842 DEK589842:DEM589842 DOG589842:DOI589842 DYC589842:DYE589842 EHY589842:EIA589842 ERU589842:ERW589842 FBQ589842:FBS589842 FLM589842:FLO589842 FVI589842:FVK589842 GFE589842:GFG589842 GPA589842:GPC589842 GYW589842:GYY589842 HIS589842:HIU589842 HSO589842:HSQ589842 ICK589842:ICM589842 IMG589842:IMI589842 IWC589842:IWE589842 JFY589842:JGA589842 JPU589842:JPW589842 JZQ589842:JZS589842 KJM589842:KJO589842 KTI589842:KTK589842 LDE589842:LDG589842 LNA589842:LNC589842 LWW589842:LWY589842 MGS589842:MGU589842 MQO589842:MQQ589842 NAK589842:NAM589842 NKG589842:NKI589842 NUC589842:NUE589842 ODY589842:OEA589842 ONU589842:ONW589842 OXQ589842:OXS589842 PHM589842:PHO589842 PRI589842:PRK589842 QBE589842:QBG589842 QLA589842:QLC589842 QUW589842:QUY589842 RES589842:REU589842 ROO589842:ROQ589842 RYK589842:RYM589842 SIG589842:SII589842 SSC589842:SSE589842 TBY589842:TCA589842 TLU589842:TLW589842 TVQ589842:TVS589842 UFM589842:UFO589842 UPI589842:UPK589842 UZE589842:UZG589842 VJA589842:VJC589842 VSW589842:VSY589842 WCS589842:WCU589842 WMO589842:WMQ589842 WWK589842:WWM589842 R655378:V655378 JY655378:KA655378 TU655378:TW655378 ADQ655378:ADS655378 ANM655378:ANO655378 AXI655378:AXK655378 BHE655378:BHG655378 BRA655378:BRC655378 CAW655378:CAY655378 CKS655378:CKU655378 CUO655378:CUQ655378 DEK655378:DEM655378 DOG655378:DOI655378 DYC655378:DYE655378 EHY655378:EIA655378 ERU655378:ERW655378 FBQ655378:FBS655378 FLM655378:FLO655378 FVI655378:FVK655378 GFE655378:GFG655378 GPA655378:GPC655378 GYW655378:GYY655378 HIS655378:HIU655378 HSO655378:HSQ655378 ICK655378:ICM655378 IMG655378:IMI655378 IWC655378:IWE655378 JFY655378:JGA655378 JPU655378:JPW655378 JZQ655378:JZS655378 KJM655378:KJO655378 KTI655378:KTK655378 LDE655378:LDG655378 LNA655378:LNC655378 LWW655378:LWY655378 MGS655378:MGU655378 MQO655378:MQQ655378 NAK655378:NAM655378 NKG655378:NKI655378 NUC655378:NUE655378 ODY655378:OEA655378 ONU655378:ONW655378 OXQ655378:OXS655378 PHM655378:PHO655378 PRI655378:PRK655378 QBE655378:QBG655378 QLA655378:QLC655378 QUW655378:QUY655378 RES655378:REU655378 ROO655378:ROQ655378 RYK655378:RYM655378 SIG655378:SII655378 SSC655378:SSE655378 TBY655378:TCA655378 TLU655378:TLW655378 TVQ655378:TVS655378 UFM655378:UFO655378 UPI655378:UPK655378 UZE655378:UZG655378 VJA655378:VJC655378 VSW655378:VSY655378 WCS655378:WCU655378 WMO655378:WMQ655378 WWK655378:WWM655378 R720914:V720914 JY720914:KA720914 TU720914:TW720914 ADQ720914:ADS720914 ANM720914:ANO720914 AXI720914:AXK720914 BHE720914:BHG720914 BRA720914:BRC720914 CAW720914:CAY720914 CKS720914:CKU720914 CUO720914:CUQ720914 DEK720914:DEM720914 DOG720914:DOI720914 DYC720914:DYE720914 EHY720914:EIA720914 ERU720914:ERW720914 FBQ720914:FBS720914 FLM720914:FLO720914 FVI720914:FVK720914 GFE720914:GFG720914 GPA720914:GPC720914 GYW720914:GYY720914 HIS720914:HIU720914 HSO720914:HSQ720914 ICK720914:ICM720914 IMG720914:IMI720914 IWC720914:IWE720914 JFY720914:JGA720914 JPU720914:JPW720914 JZQ720914:JZS720914 KJM720914:KJO720914 KTI720914:KTK720914 LDE720914:LDG720914 LNA720914:LNC720914 LWW720914:LWY720914 MGS720914:MGU720914 MQO720914:MQQ720914 NAK720914:NAM720914 NKG720914:NKI720914 NUC720914:NUE720914 ODY720914:OEA720914 ONU720914:ONW720914 OXQ720914:OXS720914 PHM720914:PHO720914 PRI720914:PRK720914 QBE720914:QBG720914 QLA720914:QLC720914 QUW720914:QUY720914 RES720914:REU720914 ROO720914:ROQ720914 RYK720914:RYM720914 SIG720914:SII720914 SSC720914:SSE720914 TBY720914:TCA720914 TLU720914:TLW720914 TVQ720914:TVS720914 UFM720914:UFO720914 UPI720914:UPK720914 UZE720914:UZG720914 VJA720914:VJC720914 VSW720914:VSY720914 WCS720914:WCU720914 WMO720914:WMQ720914 WWK720914:WWM720914 R786450:V786450 JY786450:KA786450 TU786450:TW786450 ADQ786450:ADS786450 ANM786450:ANO786450 AXI786450:AXK786450 BHE786450:BHG786450 BRA786450:BRC786450 CAW786450:CAY786450 CKS786450:CKU786450 CUO786450:CUQ786450 DEK786450:DEM786450 DOG786450:DOI786450 DYC786450:DYE786450 EHY786450:EIA786450 ERU786450:ERW786450 FBQ786450:FBS786450 FLM786450:FLO786450 FVI786450:FVK786450 GFE786450:GFG786450 GPA786450:GPC786450 GYW786450:GYY786450 HIS786450:HIU786450 HSO786450:HSQ786450 ICK786450:ICM786450 IMG786450:IMI786450 IWC786450:IWE786450 JFY786450:JGA786450 JPU786450:JPW786450 JZQ786450:JZS786450 KJM786450:KJO786450 KTI786450:KTK786450 LDE786450:LDG786450 LNA786450:LNC786450 LWW786450:LWY786450 MGS786450:MGU786450 MQO786450:MQQ786450 NAK786450:NAM786450 NKG786450:NKI786450 NUC786450:NUE786450 ODY786450:OEA786450 ONU786450:ONW786450 OXQ786450:OXS786450 PHM786450:PHO786450 PRI786450:PRK786450 QBE786450:QBG786450 QLA786450:QLC786450 QUW786450:QUY786450 RES786450:REU786450 ROO786450:ROQ786450 RYK786450:RYM786450 SIG786450:SII786450 SSC786450:SSE786450 TBY786450:TCA786450 TLU786450:TLW786450 TVQ786450:TVS786450 UFM786450:UFO786450 UPI786450:UPK786450 UZE786450:UZG786450 VJA786450:VJC786450 VSW786450:VSY786450 WCS786450:WCU786450 WMO786450:WMQ786450 WWK786450:WWM786450 R851986:V851986 JY851986:KA851986 TU851986:TW851986 ADQ851986:ADS851986 ANM851986:ANO851986 AXI851986:AXK851986 BHE851986:BHG851986 BRA851986:BRC851986 CAW851986:CAY851986 CKS851986:CKU851986 CUO851986:CUQ851986 DEK851986:DEM851986 DOG851986:DOI851986 DYC851986:DYE851986 EHY851986:EIA851986 ERU851986:ERW851986 FBQ851986:FBS851986 FLM851986:FLO851986 FVI851986:FVK851986 GFE851986:GFG851986 GPA851986:GPC851986 GYW851986:GYY851986 HIS851986:HIU851986 HSO851986:HSQ851986 ICK851986:ICM851986 IMG851986:IMI851986 IWC851986:IWE851986 JFY851986:JGA851986 JPU851986:JPW851986 JZQ851986:JZS851986 KJM851986:KJO851986 KTI851986:KTK851986 LDE851986:LDG851986 LNA851986:LNC851986 LWW851986:LWY851986 MGS851986:MGU851986 MQO851986:MQQ851986 NAK851986:NAM851986 NKG851986:NKI851986 NUC851986:NUE851986 ODY851986:OEA851986 ONU851986:ONW851986 OXQ851986:OXS851986 PHM851986:PHO851986 PRI851986:PRK851986 QBE851986:QBG851986 QLA851986:QLC851986 QUW851986:QUY851986 RES851986:REU851986 ROO851986:ROQ851986 RYK851986:RYM851986 SIG851986:SII851986 SSC851986:SSE851986 TBY851986:TCA851986 TLU851986:TLW851986 TVQ851986:TVS851986 UFM851986:UFO851986 UPI851986:UPK851986 UZE851986:UZG851986 VJA851986:VJC851986 VSW851986:VSY851986 WCS851986:WCU851986 WMO851986:WMQ851986 WWK851986:WWM851986 R917522:V917522 JY917522:KA917522 TU917522:TW917522 ADQ917522:ADS917522 ANM917522:ANO917522 AXI917522:AXK917522 BHE917522:BHG917522 BRA917522:BRC917522 CAW917522:CAY917522 CKS917522:CKU917522 CUO917522:CUQ917522 DEK917522:DEM917522 DOG917522:DOI917522 DYC917522:DYE917522 EHY917522:EIA917522 ERU917522:ERW917522 FBQ917522:FBS917522 FLM917522:FLO917522 FVI917522:FVK917522 GFE917522:GFG917522 GPA917522:GPC917522 GYW917522:GYY917522 HIS917522:HIU917522 HSO917522:HSQ917522 ICK917522:ICM917522 IMG917522:IMI917522 IWC917522:IWE917522 JFY917522:JGA917522 JPU917522:JPW917522 JZQ917522:JZS917522 KJM917522:KJO917522 KTI917522:KTK917522 LDE917522:LDG917522 LNA917522:LNC917522 LWW917522:LWY917522 MGS917522:MGU917522 MQO917522:MQQ917522 NAK917522:NAM917522 NKG917522:NKI917522 NUC917522:NUE917522 ODY917522:OEA917522 ONU917522:ONW917522 OXQ917522:OXS917522 PHM917522:PHO917522 PRI917522:PRK917522 QBE917522:QBG917522 QLA917522:QLC917522 QUW917522:QUY917522 RES917522:REU917522 ROO917522:ROQ917522 RYK917522:RYM917522 SIG917522:SII917522 SSC917522:SSE917522 TBY917522:TCA917522 TLU917522:TLW917522 TVQ917522:TVS917522 UFM917522:UFO917522 UPI917522:UPK917522 UZE917522:UZG917522 VJA917522:VJC917522 VSW917522:VSY917522 WCS917522:WCU917522 WMO917522:WMQ917522 WWK917522:WWM917522 R983058:V983058 JY983058:KA983058 TU983058:TW983058 ADQ983058:ADS983058 ANM983058:ANO983058 AXI983058:AXK983058 BHE983058:BHG983058 BRA983058:BRC983058 CAW983058:CAY983058 CKS983058:CKU983058 CUO983058:CUQ983058 DEK983058:DEM983058 DOG983058:DOI983058 DYC983058:DYE983058 EHY983058:EIA983058 ERU983058:ERW983058 FBQ983058:FBS983058 FLM983058:FLO983058 FVI983058:FVK983058 GFE983058:GFG983058 GPA983058:GPC983058 GYW983058:GYY983058 HIS983058:HIU983058 HSO983058:HSQ983058 ICK983058:ICM983058 IMG983058:IMI983058 IWC983058:IWE983058 JFY983058:JGA983058 JPU983058:JPW983058 JZQ983058:JZS983058 KJM983058:KJO983058 KTI983058:KTK983058 LDE983058:LDG983058 LNA983058:LNC983058 LWW983058:LWY983058 MGS983058:MGU983058 MQO983058:MQQ983058 NAK983058:NAM983058 NKG983058:NKI983058 NUC983058:NUE983058 ODY983058:OEA983058 ONU983058:ONW983058 OXQ983058:OXS983058 PHM983058:PHO983058 PRI983058:PRK983058 QBE983058:QBG983058 QLA983058:QLC983058 QUW983058:QUY983058 RES983058:REU983058 ROO983058:ROQ983058 RYK983058:RYM983058 SIG983058:SII983058 SSC983058:SSE983058 TBY983058:TCA983058 TLU983058:TLW983058 TVQ983058:TVS983058 UFM983058:UFO983058 UPI983058:UPK983058 UZE983058:UZG983058 VJA983058:VJC983058 VSW983058:VSY983058 WCS983058:WCU983058 WMO983058:WMQ983058 WWK983058:WWM983058 R65558:V65558 JY65558:KA65558 TU65558:TW65558 ADQ65558:ADS65558 ANM65558:ANO65558 AXI65558:AXK65558 BHE65558:BHG65558 BRA65558:BRC65558 CAW65558:CAY65558 CKS65558:CKU65558 CUO65558:CUQ65558 DEK65558:DEM65558 DOG65558:DOI65558 DYC65558:DYE65558 EHY65558:EIA65558 ERU65558:ERW65558 FBQ65558:FBS65558 FLM65558:FLO65558 FVI65558:FVK65558 GFE65558:GFG65558 GPA65558:GPC65558 GYW65558:GYY65558 HIS65558:HIU65558 HSO65558:HSQ65558 ICK65558:ICM65558 IMG65558:IMI65558 IWC65558:IWE65558 JFY65558:JGA65558 JPU65558:JPW65558 JZQ65558:JZS65558 KJM65558:KJO65558 KTI65558:KTK65558 LDE65558:LDG65558 LNA65558:LNC65558 LWW65558:LWY65558 MGS65558:MGU65558 MQO65558:MQQ65558 NAK65558:NAM65558 NKG65558:NKI65558 NUC65558:NUE65558 ODY65558:OEA65558 ONU65558:ONW65558 OXQ65558:OXS65558 PHM65558:PHO65558 PRI65558:PRK65558 QBE65558:QBG65558 QLA65558:QLC65558 QUW65558:QUY65558 RES65558:REU65558 ROO65558:ROQ65558 RYK65558:RYM65558 SIG65558:SII65558 SSC65558:SSE65558 TBY65558:TCA65558 TLU65558:TLW65558 TVQ65558:TVS65558 UFM65558:UFO65558 UPI65558:UPK65558 UZE65558:UZG65558 VJA65558:VJC65558 VSW65558:VSY65558 WCS65558:WCU65558 WMO65558:WMQ65558 WWK65558:WWM65558 R131094:V131094 JY131094:KA131094 TU131094:TW131094 ADQ131094:ADS131094 ANM131094:ANO131094 AXI131094:AXK131094 BHE131094:BHG131094 BRA131094:BRC131094 CAW131094:CAY131094 CKS131094:CKU131094 CUO131094:CUQ131094 DEK131094:DEM131094 DOG131094:DOI131094 DYC131094:DYE131094 EHY131094:EIA131094 ERU131094:ERW131094 FBQ131094:FBS131094 FLM131094:FLO131094 FVI131094:FVK131094 GFE131094:GFG131094 GPA131094:GPC131094 GYW131094:GYY131094 HIS131094:HIU131094 HSO131094:HSQ131094 ICK131094:ICM131094 IMG131094:IMI131094 IWC131094:IWE131094 JFY131094:JGA131094 JPU131094:JPW131094 JZQ131094:JZS131094 KJM131094:KJO131094 KTI131094:KTK131094 LDE131094:LDG131094 LNA131094:LNC131094 LWW131094:LWY131094 MGS131094:MGU131094 MQO131094:MQQ131094 NAK131094:NAM131094 NKG131094:NKI131094 NUC131094:NUE131094 ODY131094:OEA131094 ONU131094:ONW131094 OXQ131094:OXS131094 PHM131094:PHO131094 PRI131094:PRK131094 QBE131094:QBG131094 QLA131094:QLC131094 QUW131094:QUY131094 RES131094:REU131094 ROO131094:ROQ131094 RYK131094:RYM131094 SIG131094:SII131094 SSC131094:SSE131094 TBY131094:TCA131094 TLU131094:TLW131094 TVQ131094:TVS131094 UFM131094:UFO131094 UPI131094:UPK131094 UZE131094:UZG131094 VJA131094:VJC131094 VSW131094:VSY131094 WCS131094:WCU131094 WMO131094:WMQ131094 WWK131094:WWM131094 R196630:V196630 JY196630:KA196630 TU196630:TW196630 ADQ196630:ADS196630 ANM196630:ANO196630 AXI196630:AXK196630 BHE196630:BHG196630 BRA196630:BRC196630 CAW196630:CAY196630 CKS196630:CKU196630 CUO196630:CUQ196630 DEK196630:DEM196630 DOG196630:DOI196630 DYC196630:DYE196630 EHY196630:EIA196630 ERU196630:ERW196630 FBQ196630:FBS196630 FLM196630:FLO196630 FVI196630:FVK196630 GFE196630:GFG196630 GPA196630:GPC196630 GYW196630:GYY196630 HIS196630:HIU196630 HSO196630:HSQ196630 ICK196630:ICM196630 IMG196630:IMI196630 IWC196630:IWE196630 JFY196630:JGA196630 JPU196630:JPW196630 JZQ196630:JZS196630 KJM196630:KJO196630 KTI196630:KTK196630 LDE196630:LDG196630 LNA196630:LNC196630 LWW196630:LWY196630 MGS196630:MGU196630 MQO196630:MQQ196630 NAK196630:NAM196630 NKG196630:NKI196630 NUC196630:NUE196630 ODY196630:OEA196630 ONU196630:ONW196630 OXQ196630:OXS196630 PHM196630:PHO196630 PRI196630:PRK196630 QBE196630:QBG196630 QLA196630:QLC196630 QUW196630:QUY196630 RES196630:REU196630 ROO196630:ROQ196630 RYK196630:RYM196630 SIG196630:SII196630 SSC196630:SSE196630 TBY196630:TCA196630 TLU196630:TLW196630 TVQ196630:TVS196630 UFM196630:UFO196630 UPI196630:UPK196630 UZE196630:UZG196630 VJA196630:VJC196630 VSW196630:VSY196630 WCS196630:WCU196630 WMO196630:WMQ196630 WWK196630:WWM196630 R262166:V262166 JY262166:KA262166 TU262166:TW262166 ADQ262166:ADS262166 ANM262166:ANO262166 AXI262166:AXK262166 BHE262166:BHG262166 BRA262166:BRC262166 CAW262166:CAY262166 CKS262166:CKU262166 CUO262166:CUQ262166 DEK262166:DEM262166 DOG262166:DOI262166 DYC262166:DYE262166 EHY262166:EIA262166 ERU262166:ERW262166 FBQ262166:FBS262166 FLM262166:FLO262166 FVI262166:FVK262166 GFE262166:GFG262166 GPA262166:GPC262166 GYW262166:GYY262166 HIS262166:HIU262166 HSO262166:HSQ262166 ICK262166:ICM262166 IMG262166:IMI262166 IWC262166:IWE262166 JFY262166:JGA262166 JPU262166:JPW262166 JZQ262166:JZS262166 KJM262166:KJO262166 KTI262166:KTK262166 LDE262166:LDG262166 LNA262166:LNC262166 LWW262166:LWY262166 MGS262166:MGU262166 MQO262166:MQQ262166 NAK262166:NAM262166 NKG262166:NKI262166 NUC262166:NUE262166 ODY262166:OEA262166 ONU262166:ONW262166 OXQ262166:OXS262166 PHM262166:PHO262166 PRI262166:PRK262166 QBE262166:QBG262166 QLA262166:QLC262166 QUW262166:QUY262166 RES262166:REU262166 ROO262166:ROQ262166 RYK262166:RYM262166 SIG262166:SII262166 SSC262166:SSE262166 TBY262166:TCA262166 TLU262166:TLW262166 TVQ262166:TVS262166 UFM262166:UFO262166 UPI262166:UPK262166 UZE262166:UZG262166 VJA262166:VJC262166 VSW262166:VSY262166 WCS262166:WCU262166 WMO262166:WMQ262166 WWK262166:WWM262166 R327702:V327702 JY327702:KA327702 TU327702:TW327702 ADQ327702:ADS327702 ANM327702:ANO327702 AXI327702:AXK327702 BHE327702:BHG327702 BRA327702:BRC327702 CAW327702:CAY327702 CKS327702:CKU327702 CUO327702:CUQ327702 DEK327702:DEM327702 DOG327702:DOI327702 DYC327702:DYE327702 EHY327702:EIA327702 ERU327702:ERW327702 FBQ327702:FBS327702 FLM327702:FLO327702 FVI327702:FVK327702 GFE327702:GFG327702 GPA327702:GPC327702 GYW327702:GYY327702 HIS327702:HIU327702 HSO327702:HSQ327702 ICK327702:ICM327702 IMG327702:IMI327702 IWC327702:IWE327702 JFY327702:JGA327702 JPU327702:JPW327702 JZQ327702:JZS327702 KJM327702:KJO327702 KTI327702:KTK327702 LDE327702:LDG327702 LNA327702:LNC327702 LWW327702:LWY327702 MGS327702:MGU327702 MQO327702:MQQ327702 NAK327702:NAM327702 NKG327702:NKI327702 NUC327702:NUE327702 ODY327702:OEA327702 ONU327702:ONW327702 OXQ327702:OXS327702 PHM327702:PHO327702 PRI327702:PRK327702 QBE327702:QBG327702 QLA327702:QLC327702 QUW327702:QUY327702 RES327702:REU327702 ROO327702:ROQ327702 RYK327702:RYM327702 SIG327702:SII327702 SSC327702:SSE327702 TBY327702:TCA327702 TLU327702:TLW327702 TVQ327702:TVS327702 UFM327702:UFO327702 UPI327702:UPK327702 UZE327702:UZG327702 VJA327702:VJC327702 VSW327702:VSY327702 WCS327702:WCU327702 WMO327702:WMQ327702 WWK327702:WWM327702 R393238:V393238 JY393238:KA393238 TU393238:TW393238 ADQ393238:ADS393238 ANM393238:ANO393238 AXI393238:AXK393238 BHE393238:BHG393238 BRA393238:BRC393238 CAW393238:CAY393238 CKS393238:CKU393238 CUO393238:CUQ393238 DEK393238:DEM393238 DOG393238:DOI393238 DYC393238:DYE393238 EHY393238:EIA393238 ERU393238:ERW393238 FBQ393238:FBS393238 FLM393238:FLO393238 FVI393238:FVK393238 GFE393238:GFG393238 GPA393238:GPC393238 GYW393238:GYY393238 HIS393238:HIU393238 HSO393238:HSQ393238 ICK393238:ICM393238 IMG393238:IMI393238 IWC393238:IWE393238 JFY393238:JGA393238 JPU393238:JPW393238 JZQ393238:JZS393238 KJM393238:KJO393238 KTI393238:KTK393238 LDE393238:LDG393238 LNA393238:LNC393238 LWW393238:LWY393238 MGS393238:MGU393238 MQO393238:MQQ393238 NAK393238:NAM393238 NKG393238:NKI393238 NUC393238:NUE393238 ODY393238:OEA393238 ONU393238:ONW393238 OXQ393238:OXS393238 PHM393238:PHO393238 PRI393238:PRK393238 QBE393238:QBG393238 QLA393238:QLC393238 QUW393238:QUY393238 RES393238:REU393238 ROO393238:ROQ393238 RYK393238:RYM393238 SIG393238:SII393238 SSC393238:SSE393238 TBY393238:TCA393238 TLU393238:TLW393238 TVQ393238:TVS393238 UFM393238:UFO393238 UPI393238:UPK393238 UZE393238:UZG393238 VJA393238:VJC393238 VSW393238:VSY393238 WCS393238:WCU393238 WMO393238:WMQ393238 WWK393238:WWM393238 R458774:V458774 JY458774:KA458774 TU458774:TW458774 ADQ458774:ADS458774 ANM458774:ANO458774 AXI458774:AXK458774 BHE458774:BHG458774 BRA458774:BRC458774 CAW458774:CAY458774 CKS458774:CKU458774 CUO458774:CUQ458774 DEK458774:DEM458774 DOG458774:DOI458774 DYC458774:DYE458774 EHY458774:EIA458774 ERU458774:ERW458774 FBQ458774:FBS458774 FLM458774:FLO458774 FVI458774:FVK458774 GFE458774:GFG458774 GPA458774:GPC458774 GYW458774:GYY458774 HIS458774:HIU458774 HSO458774:HSQ458774 ICK458774:ICM458774 IMG458774:IMI458774 IWC458774:IWE458774 JFY458774:JGA458774 JPU458774:JPW458774 JZQ458774:JZS458774 KJM458774:KJO458774 KTI458774:KTK458774 LDE458774:LDG458774 LNA458774:LNC458774 LWW458774:LWY458774 MGS458774:MGU458774 MQO458774:MQQ458774 NAK458774:NAM458774 NKG458774:NKI458774 NUC458774:NUE458774 ODY458774:OEA458774 ONU458774:ONW458774 OXQ458774:OXS458774 PHM458774:PHO458774 PRI458774:PRK458774 QBE458774:QBG458774 QLA458774:QLC458774 QUW458774:QUY458774 RES458774:REU458774 ROO458774:ROQ458774 RYK458774:RYM458774 SIG458774:SII458774 SSC458774:SSE458774 TBY458774:TCA458774 TLU458774:TLW458774 TVQ458774:TVS458774 UFM458774:UFO458774 UPI458774:UPK458774 UZE458774:UZG458774 VJA458774:VJC458774 VSW458774:VSY458774 WCS458774:WCU458774 WMO458774:WMQ458774 WWK458774:WWM458774 R524310:V524310 JY524310:KA524310 TU524310:TW524310 ADQ524310:ADS524310 ANM524310:ANO524310 AXI524310:AXK524310 BHE524310:BHG524310 BRA524310:BRC524310 CAW524310:CAY524310 CKS524310:CKU524310 CUO524310:CUQ524310 DEK524310:DEM524310 DOG524310:DOI524310 DYC524310:DYE524310 EHY524310:EIA524310 ERU524310:ERW524310 FBQ524310:FBS524310 FLM524310:FLO524310 FVI524310:FVK524310 GFE524310:GFG524310 GPA524310:GPC524310 GYW524310:GYY524310 HIS524310:HIU524310 HSO524310:HSQ524310 ICK524310:ICM524310 IMG524310:IMI524310 IWC524310:IWE524310 JFY524310:JGA524310 JPU524310:JPW524310 JZQ524310:JZS524310 KJM524310:KJO524310 KTI524310:KTK524310 LDE524310:LDG524310 LNA524310:LNC524310 LWW524310:LWY524310 MGS524310:MGU524310 MQO524310:MQQ524310 NAK524310:NAM524310 NKG524310:NKI524310 NUC524310:NUE524310 ODY524310:OEA524310 ONU524310:ONW524310 OXQ524310:OXS524310 PHM524310:PHO524310 PRI524310:PRK524310 QBE524310:QBG524310 QLA524310:QLC524310 QUW524310:QUY524310 RES524310:REU524310 ROO524310:ROQ524310 RYK524310:RYM524310 SIG524310:SII524310 SSC524310:SSE524310 TBY524310:TCA524310 TLU524310:TLW524310 TVQ524310:TVS524310 UFM524310:UFO524310 UPI524310:UPK524310 UZE524310:UZG524310 VJA524310:VJC524310 VSW524310:VSY524310 WCS524310:WCU524310 WMO524310:WMQ524310 WWK524310:WWM524310 R589846:V589846 JY589846:KA589846 TU589846:TW589846 ADQ589846:ADS589846 ANM589846:ANO589846 AXI589846:AXK589846 BHE589846:BHG589846 BRA589846:BRC589846 CAW589846:CAY589846 CKS589846:CKU589846 CUO589846:CUQ589846 DEK589846:DEM589846 DOG589846:DOI589846 DYC589846:DYE589846 EHY589846:EIA589846 ERU589846:ERW589846 FBQ589846:FBS589846 FLM589846:FLO589846 FVI589846:FVK589846 GFE589846:GFG589846 GPA589846:GPC589846 GYW589846:GYY589846 HIS589846:HIU589846 HSO589846:HSQ589846 ICK589846:ICM589846 IMG589846:IMI589846 IWC589846:IWE589846 JFY589846:JGA589846 JPU589846:JPW589846 JZQ589846:JZS589846 KJM589846:KJO589846 KTI589846:KTK589846 LDE589846:LDG589846 LNA589846:LNC589846 LWW589846:LWY589846 MGS589846:MGU589846 MQO589846:MQQ589846 NAK589846:NAM589846 NKG589846:NKI589846 NUC589846:NUE589846 ODY589846:OEA589846 ONU589846:ONW589846 OXQ589846:OXS589846 PHM589846:PHO589846 PRI589846:PRK589846 QBE589846:QBG589846 QLA589846:QLC589846 QUW589846:QUY589846 RES589846:REU589846 ROO589846:ROQ589846 RYK589846:RYM589846 SIG589846:SII589846 SSC589846:SSE589846 TBY589846:TCA589846 TLU589846:TLW589846 TVQ589846:TVS589846 UFM589846:UFO589846 UPI589846:UPK589846 UZE589846:UZG589846 VJA589846:VJC589846 VSW589846:VSY589846 WCS589846:WCU589846 WMO589846:WMQ589846 WWK589846:WWM589846 R655382:V655382 JY655382:KA655382 TU655382:TW655382 ADQ655382:ADS655382 ANM655382:ANO655382 AXI655382:AXK655382 BHE655382:BHG655382 BRA655382:BRC655382 CAW655382:CAY655382 CKS655382:CKU655382 CUO655382:CUQ655382 DEK655382:DEM655382 DOG655382:DOI655382 DYC655382:DYE655382 EHY655382:EIA655382 ERU655382:ERW655382 FBQ655382:FBS655382 FLM655382:FLO655382 FVI655382:FVK655382 GFE655382:GFG655382 GPA655382:GPC655382 GYW655382:GYY655382 HIS655382:HIU655382 HSO655382:HSQ655382 ICK655382:ICM655382 IMG655382:IMI655382 IWC655382:IWE655382 JFY655382:JGA655382 JPU655382:JPW655382 JZQ655382:JZS655382 KJM655382:KJO655382 KTI655382:KTK655382 LDE655382:LDG655382 LNA655382:LNC655382 LWW655382:LWY655382 MGS655382:MGU655382 MQO655382:MQQ655382 NAK655382:NAM655382 NKG655382:NKI655382 NUC655382:NUE655382 ODY655382:OEA655382 ONU655382:ONW655382 OXQ655382:OXS655382 PHM655382:PHO655382 PRI655382:PRK655382 QBE655382:QBG655382 QLA655382:QLC655382 QUW655382:QUY655382 RES655382:REU655382 ROO655382:ROQ655382 RYK655382:RYM655382 SIG655382:SII655382 SSC655382:SSE655382 TBY655382:TCA655382 TLU655382:TLW655382 TVQ655382:TVS655382 UFM655382:UFO655382 UPI655382:UPK655382 UZE655382:UZG655382 VJA655382:VJC655382 VSW655382:VSY655382 WCS655382:WCU655382 WMO655382:WMQ655382 WWK655382:WWM655382 R720918:V720918 JY720918:KA720918 TU720918:TW720918 ADQ720918:ADS720918 ANM720918:ANO720918 AXI720918:AXK720918 BHE720918:BHG720918 BRA720918:BRC720918 CAW720918:CAY720918 CKS720918:CKU720918 CUO720918:CUQ720918 DEK720918:DEM720918 DOG720918:DOI720918 DYC720918:DYE720918 EHY720918:EIA720918 ERU720918:ERW720918 FBQ720918:FBS720918 FLM720918:FLO720918 FVI720918:FVK720918 GFE720918:GFG720918 GPA720918:GPC720918 GYW720918:GYY720918 HIS720918:HIU720918 HSO720918:HSQ720918 ICK720918:ICM720918 IMG720918:IMI720918 IWC720918:IWE720918 JFY720918:JGA720918 JPU720918:JPW720918 JZQ720918:JZS720918 KJM720918:KJO720918 KTI720918:KTK720918 LDE720918:LDG720918 LNA720918:LNC720918 LWW720918:LWY720918 MGS720918:MGU720918 MQO720918:MQQ720918 NAK720918:NAM720918 NKG720918:NKI720918 NUC720918:NUE720918 ODY720918:OEA720918 ONU720918:ONW720918 OXQ720918:OXS720918 PHM720918:PHO720918 PRI720918:PRK720918 QBE720918:QBG720918 QLA720918:QLC720918 QUW720918:QUY720918 RES720918:REU720918 ROO720918:ROQ720918 RYK720918:RYM720918 SIG720918:SII720918 SSC720918:SSE720918 TBY720918:TCA720918 TLU720918:TLW720918 TVQ720918:TVS720918 UFM720918:UFO720918 UPI720918:UPK720918 UZE720918:UZG720918 VJA720918:VJC720918 VSW720918:VSY720918 WCS720918:WCU720918 WMO720918:WMQ720918 WWK720918:WWM720918 R786454:V786454 JY786454:KA786454 TU786454:TW786454 ADQ786454:ADS786454 ANM786454:ANO786454 AXI786454:AXK786454 BHE786454:BHG786454 BRA786454:BRC786454 CAW786454:CAY786454 CKS786454:CKU786454 CUO786454:CUQ786454 DEK786454:DEM786454 DOG786454:DOI786454 DYC786454:DYE786454 EHY786454:EIA786454 ERU786454:ERW786454 FBQ786454:FBS786454 FLM786454:FLO786454 FVI786454:FVK786454 GFE786454:GFG786454 GPA786454:GPC786454 GYW786454:GYY786454 HIS786454:HIU786454 HSO786454:HSQ786454 ICK786454:ICM786454 IMG786454:IMI786454 IWC786454:IWE786454 JFY786454:JGA786454 JPU786454:JPW786454 JZQ786454:JZS786454 KJM786454:KJO786454 KTI786454:KTK786454 LDE786454:LDG786454 LNA786454:LNC786454 LWW786454:LWY786454 MGS786454:MGU786454 MQO786454:MQQ786454 NAK786454:NAM786454 NKG786454:NKI786454 NUC786454:NUE786454 ODY786454:OEA786454 ONU786454:ONW786454 OXQ786454:OXS786454 PHM786454:PHO786454 PRI786454:PRK786454 QBE786454:QBG786454 QLA786454:QLC786454 QUW786454:QUY786454 RES786454:REU786454 ROO786454:ROQ786454 RYK786454:RYM786454 SIG786454:SII786454 SSC786454:SSE786454 TBY786454:TCA786454 TLU786454:TLW786454 TVQ786454:TVS786454 UFM786454:UFO786454 UPI786454:UPK786454 UZE786454:UZG786454 VJA786454:VJC786454 VSW786454:VSY786454 WCS786454:WCU786454 WMO786454:WMQ786454 WWK786454:WWM786454 R851990:V851990 JY851990:KA851990 TU851990:TW851990 ADQ851990:ADS851990 ANM851990:ANO851990 AXI851990:AXK851990 BHE851990:BHG851990 BRA851990:BRC851990 CAW851990:CAY851990 CKS851990:CKU851990 CUO851990:CUQ851990 DEK851990:DEM851990 DOG851990:DOI851990 DYC851990:DYE851990 EHY851990:EIA851990 ERU851990:ERW851990 FBQ851990:FBS851990 FLM851990:FLO851990 FVI851990:FVK851990 GFE851990:GFG851990 GPA851990:GPC851990 GYW851990:GYY851990 HIS851990:HIU851990 HSO851990:HSQ851990 ICK851990:ICM851990 IMG851990:IMI851990 IWC851990:IWE851990 JFY851990:JGA851990 JPU851990:JPW851990 JZQ851990:JZS851990 KJM851990:KJO851990 KTI851990:KTK851990 LDE851990:LDG851990 LNA851990:LNC851990 LWW851990:LWY851990 MGS851990:MGU851990 MQO851990:MQQ851990 NAK851990:NAM851990 NKG851990:NKI851990 NUC851990:NUE851990 ODY851990:OEA851990 ONU851990:ONW851990 OXQ851990:OXS851990 PHM851990:PHO851990 PRI851990:PRK851990 QBE851990:QBG851990 QLA851990:QLC851990 QUW851990:QUY851990 RES851990:REU851990 ROO851990:ROQ851990 RYK851990:RYM851990 SIG851990:SII851990 SSC851990:SSE851990 TBY851990:TCA851990 TLU851990:TLW851990 TVQ851990:TVS851990 UFM851990:UFO851990 UPI851990:UPK851990 UZE851990:UZG851990 VJA851990:VJC851990 VSW851990:VSY851990 WCS851990:WCU851990 WMO851990:WMQ851990 WWK851990:WWM851990 R917526:V917526 JY917526:KA917526 TU917526:TW917526 ADQ917526:ADS917526 ANM917526:ANO917526 AXI917526:AXK917526 BHE917526:BHG917526 BRA917526:BRC917526 CAW917526:CAY917526 CKS917526:CKU917526 CUO917526:CUQ917526 DEK917526:DEM917526 DOG917526:DOI917526 DYC917526:DYE917526 EHY917526:EIA917526 ERU917526:ERW917526 FBQ917526:FBS917526 FLM917526:FLO917526 FVI917526:FVK917526 GFE917526:GFG917526 GPA917526:GPC917526 GYW917526:GYY917526 HIS917526:HIU917526 HSO917526:HSQ917526 ICK917526:ICM917526 IMG917526:IMI917526 IWC917526:IWE917526 JFY917526:JGA917526 JPU917526:JPW917526 JZQ917526:JZS917526 KJM917526:KJO917526 KTI917526:KTK917526 LDE917526:LDG917526 LNA917526:LNC917526 LWW917526:LWY917526 MGS917526:MGU917526 MQO917526:MQQ917526 NAK917526:NAM917526 NKG917526:NKI917526 NUC917526:NUE917526 ODY917526:OEA917526 ONU917526:ONW917526 OXQ917526:OXS917526 PHM917526:PHO917526 PRI917526:PRK917526 QBE917526:QBG917526 QLA917526:QLC917526 QUW917526:QUY917526 RES917526:REU917526 ROO917526:ROQ917526 RYK917526:RYM917526 SIG917526:SII917526 SSC917526:SSE917526 TBY917526:TCA917526 TLU917526:TLW917526 TVQ917526:TVS917526 UFM917526:UFO917526 UPI917526:UPK917526 UZE917526:UZG917526 VJA917526:VJC917526 VSW917526:VSY917526 WCS917526:WCU917526 WMO917526:WMQ917526 WWK917526:WWM917526 R983062:V983062 JY983062:KA983062 TU983062:TW983062 ADQ983062:ADS983062 ANM983062:ANO983062 AXI983062:AXK983062 BHE983062:BHG983062 BRA983062:BRC983062 CAW983062:CAY983062 CKS983062:CKU983062 CUO983062:CUQ983062 DEK983062:DEM983062 DOG983062:DOI983062 DYC983062:DYE983062 EHY983062:EIA983062 ERU983062:ERW983062 FBQ983062:FBS983062 FLM983062:FLO983062 FVI983062:FVK983062 GFE983062:GFG983062 GPA983062:GPC983062 GYW983062:GYY983062 HIS983062:HIU983062 HSO983062:HSQ983062 ICK983062:ICM983062 IMG983062:IMI983062 IWC983062:IWE983062 JFY983062:JGA983062 JPU983062:JPW983062 JZQ983062:JZS983062 KJM983062:KJO983062 KTI983062:KTK983062 LDE983062:LDG983062 LNA983062:LNC983062 LWW983062:LWY983062 MGS983062:MGU983062 MQO983062:MQQ983062 NAK983062:NAM983062 NKG983062:NKI983062 NUC983062:NUE983062 ODY983062:OEA983062 ONU983062:ONW983062 OXQ983062:OXS983062 PHM983062:PHO983062 PRI983062:PRK983062 QBE983062:QBG983062 QLA983062:QLC983062 QUW983062:QUY983062 RES983062:REU983062 ROO983062:ROQ983062 RYK983062:RYM983062 SIG983062:SII983062 SSC983062:SSE983062 TBY983062:TCA983062 TLU983062:TLW983062 TVQ983062:TVS983062 UFM983062:UFO983062 UPI983062:UPK983062 UZE983062:UZG983062 VJA983062:VJC983062 VSW983062:VSY983062 WCS983062:WCU983062 WMO983062:WMQ983062 WWK983062:WWM983062 KC65561:KF65561 TY65561:UB65561 ADU65561:ADX65561 ANQ65561:ANT65561 AXM65561:AXP65561 BHI65561:BHL65561 BRE65561:BRH65561 CBA65561:CBD65561 CKW65561:CKZ65561 CUS65561:CUV65561 DEO65561:DER65561 DOK65561:DON65561 DYG65561:DYJ65561 EIC65561:EIF65561 ERY65561:ESB65561 FBU65561:FBX65561 FLQ65561:FLT65561 FVM65561:FVP65561 GFI65561:GFL65561 GPE65561:GPH65561 GZA65561:GZD65561 HIW65561:HIZ65561 HSS65561:HSV65561 ICO65561:ICR65561 IMK65561:IMN65561 IWG65561:IWJ65561 JGC65561:JGF65561 JPY65561:JQB65561 JZU65561:JZX65561 KJQ65561:KJT65561 KTM65561:KTP65561 LDI65561:LDL65561 LNE65561:LNH65561 LXA65561:LXD65561 MGW65561:MGZ65561 MQS65561:MQV65561 NAO65561:NAR65561 NKK65561:NKN65561 NUG65561:NUJ65561 OEC65561:OEF65561 ONY65561:OOB65561 OXU65561:OXX65561 PHQ65561:PHT65561 PRM65561:PRP65561 QBI65561:QBL65561 QLE65561:QLH65561 QVA65561:QVD65561 REW65561:REZ65561 ROS65561:ROV65561 RYO65561:RYR65561 SIK65561:SIN65561 SSG65561:SSJ65561 TCC65561:TCF65561 TLY65561:TMB65561 TVU65561:TVX65561 UFQ65561:UFT65561 UPM65561:UPP65561 UZI65561:UZL65561 VJE65561:VJH65561 VTA65561:VTD65561 WCW65561:WCZ65561 WMS65561:WMV65561 WWO65561:WWR65561 KC131097:KF131097 TY131097:UB131097 ADU131097:ADX131097 ANQ131097:ANT131097 AXM131097:AXP131097 BHI131097:BHL131097 BRE131097:BRH131097 CBA131097:CBD131097 CKW131097:CKZ131097 CUS131097:CUV131097 DEO131097:DER131097 DOK131097:DON131097 DYG131097:DYJ131097 EIC131097:EIF131097 ERY131097:ESB131097 FBU131097:FBX131097 FLQ131097:FLT131097 FVM131097:FVP131097 GFI131097:GFL131097 GPE131097:GPH131097 GZA131097:GZD131097 HIW131097:HIZ131097 HSS131097:HSV131097 ICO131097:ICR131097 IMK131097:IMN131097 IWG131097:IWJ131097 JGC131097:JGF131097 JPY131097:JQB131097 JZU131097:JZX131097 KJQ131097:KJT131097 KTM131097:KTP131097 LDI131097:LDL131097 LNE131097:LNH131097 LXA131097:LXD131097 MGW131097:MGZ131097 MQS131097:MQV131097 NAO131097:NAR131097 NKK131097:NKN131097 NUG131097:NUJ131097 OEC131097:OEF131097 ONY131097:OOB131097 OXU131097:OXX131097 PHQ131097:PHT131097 PRM131097:PRP131097 QBI131097:QBL131097 QLE131097:QLH131097 QVA131097:QVD131097 REW131097:REZ131097 ROS131097:ROV131097 RYO131097:RYR131097 SIK131097:SIN131097 SSG131097:SSJ131097 TCC131097:TCF131097 TLY131097:TMB131097 TVU131097:TVX131097 UFQ131097:UFT131097 UPM131097:UPP131097 UZI131097:UZL131097 VJE131097:VJH131097 VTA131097:VTD131097 WCW131097:WCZ131097 WMS131097:WMV131097 WWO131097:WWR131097 KC196633:KF196633 TY196633:UB196633 ADU196633:ADX196633 ANQ196633:ANT196633 AXM196633:AXP196633 BHI196633:BHL196633 BRE196633:BRH196633 CBA196633:CBD196633 CKW196633:CKZ196633 CUS196633:CUV196633 DEO196633:DER196633 DOK196633:DON196633 DYG196633:DYJ196633 EIC196633:EIF196633 ERY196633:ESB196633 FBU196633:FBX196633 FLQ196633:FLT196633 FVM196633:FVP196633 GFI196633:GFL196633 GPE196633:GPH196633 GZA196633:GZD196633 HIW196633:HIZ196633 HSS196633:HSV196633 ICO196633:ICR196633 IMK196633:IMN196633 IWG196633:IWJ196633 JGC196633:JGF196633 JPY196633:JQB196633 JZU196633:JZX196633 KJQ196633:KJT196633 KTM196633:KTP196633 LDI196633:LDL196633 LNE196633:LNH196633 LXA196633:LXD196633 MGW196633:MGZ196633 MQS196633:MQV196633 NAO196633:NAR196633 NKK196633:NKN196633 NUG196633:NUJ196633 OEC196633:OEF196633 ONY196633:OOB196633 OXU196633:OXX196633 PHQ196633:PHT196633 PRM196633:PRP196633 QBI196633:QBL196633 QLE196633:QLH196633 QVA196633:QVD196633 REW196633:REZ196633 ROS196633:ROV196633 RYO196633:RYR196633 SIK196633:SIN196633 SSG196633:SSJ196633 TCC196633:TCF196633 TLY196633:TMB196633 TVU196633:TVX196633 UFQ196633:UFT196633 UPM196633:UPP196633 UZI196633:UZL196633 VJE196633:VJH196633 VTA196633:VTD196633 WCW196633:WCZ196633 WMS196633:WMV196633 WWO196633:WWR196633 KC262169:KF262169 TY262169:UB262169 ADU262169:ADX262169 ANQ262169:ANT262169 AXM262169:AXP262169 BHI262169:BHL262169 BRE262169:BRH262169 CBA262169:CBD262169 CKW262169:CKZ262169 CUS262169:CUV262169 DEO262169:DER262169 DOK262169:DON262169 DYG262169:DYJ262169 EIC262169:EIF262169 ERY262169:ESB262169 FBU262169:FBX262169 FLQ262169:FLT262169 FVM262169:FVP262169 GFI262169:GFL262169 GPE262169:GPH262169 GZA262169:GZD262169 HIW262169:HIZ262169 HSS262169:HSV262169 ICO262169:ICR262169 IMK262169:IMN262169 IWG262169:IWJ262169 JGC262169:JGF262169 JPY262169:JQB262169 JZU262169:JZX262169 KJQ262169:KJT262169 KTM262169:KTP262169 LDI262169:LDL262169 LNE262169:LNH262169 LXA262169:LXD262169 MGW262169:MGZ262169 MQS262169:MQV262169 NAO262169:NAR262169 NKK262169:NKN262169 NUG262169:NUJ262169 OEC262169:OEF262169 ONY262169:OOB262169 OXU262169:OXX262169 PHQ262169:PHT262169 PRM262169:PRP262169 QBI262169:QBL262169 QLE262169:QLH262169 QVA262169:QVD262169 REW262169:REZ262169 ROS262169:ROV262169 RYO262169:RYR262169 SIK262169:SIN262169 SSG262169:SSJ262169 TCC262169:TCF262169 TLY262169:TMB262169 TVU262169:TVX262169 UFQ262169:UFT262169 UPM262169:UPP262169 UZI262169:UZL262169 VJE262169:VJH262169 VTA262169:VTD262169 WCW262169:WCZ262169 WMS262169:WMV262169 WWO262169:WWR262169 KC327705:KF327705 TY327705:UB327705 ADU327705:ADX327705 ANQ327705:ANT327705 AXM327705:AXP327705 BHI327705:BHL327705 BRE327705:BRH327705 CBA327705:CBD327705 CKW327705:CKZ327705 CUS327705:CUV327705 DEO327705:DER327705 DOK327705:DON327705 DYG327705:DYJ327705 EIC327705:EIF327705 ERY327705:ESB327705 FBU327705:FBX327705 FLQ327705:FLT327705 FVM327705:FVP327705 GFI327705:GFL327705 GPE327705:GPH327705 GZA327705:GZD327705 HIW327705:HIZ327705 HSS327705:HSV327705 ICO327705:ICR327705 IMK327705:IMN327705 IWG327705:IWJ327705 JGC327705:JGF327705 JPY327705:JQB327705 JZU327705:JZX327705 KJQ327705:KJT327705 KTM327705:KTP327705 LDI327705:LDL327705 LNE327705:LNH327705 LXA327705:LXD327705 MGW327705:MGZ327705 MQS327705:MQV327705 NAO327705:NAR327705 NKK327705:NKN327705 NUG327705:NUJ327705 OEC327705:OEF327705 ONY327705:OOB327705 OXU327705:OXX327705 PHQ327705:PHT327705 PRM327705:PRP327705 QBI327705:QBL327705 QLE327705:QLH327705 QVA327705:QVD327705 REW327705:REZ327705 ROS327705:ROV327705 RYO327705:RYR327705 SIK327705:SIN327705 SSG327705:SSJ327705 TCC327705:TCF327705 TLY327705:TMB327705 TVU327705:TVX327705 UFQ327705:UFT327705 UPM327705:UPP327705 UZI327705:UZL327705 VJE327705:VJH327705 VTA327705:VTD327705 WCW327705:WCZ327705 WMS327705:WMV327705 WWO327705:WWR327705 KC393241:KF393241 TY393241:UB393241 ADU393241:ADX393241 ANQ393241:ANT393241 AXM393241:AXP393241 BHI393241:BHL393241 BRE393241:BRH393241 CBA393241:CBD393241 CKW393241:CKZ393241 CUS393241:CUV393241 DEO393241:DER393241 DOK393241:DON393241 DYG393241:DYJ393241 EIC393241:EIF393241 ERY393241:ESB393241 FBU393241:FBX393241 FLQ393241:FLT393241 FVM393241:FVP393241 GFI393241:GFL393241 GPE393241:GPH393241 GZA393241:GZD393241 HIW393241:HIZ393241 HSS393241:HSV393241 ICO393241:ICR393241 IMK393241:IMN393241 IWG393241:IWJ393241 JGC393241:JGF393241 JPY393241:JQB393241 JZU393241:JZX393241 KJQ393241:KJT393241 KTM393241:KTP393241 LDI393241:LDL393241 LNE393241:LNH393241 LXA393241:LXD393241 MGW393241:MGZ393241 MQS393241:MQV393241 NAO393241:NAR393241 NKK393241:NKN393241 NUG393241:NUJ393241 OEC393241:OEF393241 ONY393241:OOB393241 OXU393241:OXX393241 PHQ393241:PHT393241 PRM393241:PRP393241 QBI393241:QBL393241 QLE393241:QLH393241 QVA393241:QVD393241 REW393241:REZ393241 ROS393241:ROV393241 RYO393241:RYR393241 SIK393241:SIN393241 SSG393241:SSJ393241 TCC393241:TCF393241 TLY393241:TMB393241 TVU393241:TVX393241 UFQ393241:UFT393241 UPM393241:UPP393241 UZI393241:UZL393241 VJE393241:VJH393241 VTA393241:VTD393241 WCW393241:WCZ393241 WMS393241:WMV393241 WWO393241:WWR393241 KC458777:KF458777 TY458777:UB458777 ADU458777:ADX458777 ANQ458777:ANT458777 AXM458777:AXP458777 BHI458777:BHL458777 BRE458777:BRH458777 CBA458777:CBD458777 CKW458777:CKZ458777 CUS458777:CUV458777 DEO458777:DER458777 DOK458777:DON458777 DYG458777:DYJ458777 EIC458777:EIF458777 ERY458777:ESB458777 FBU458777:FBX458777 FLQ458777:FLT458777 FVM458777:FVP458777 GFI458777:GFL458777 GPE458777:GPH458777 GZA458777:GZD458777 HIW458777:HIZ458777 HSS458777:HSV458777 ICO458777:ICR458777 IMK458777:IMN458777 IWG458777:IWJ458777 JGC458777:JGF458777 JPY458777:JQB458777 JZU458777:JZX458777 KJQ458777:KJT458777 KTM458777:KTP458777 LDI458777:LDL458777 LNE458777:LNH458777 LXA458777:LXD458777 MGW458777:MGZ458777 MQS458777:MQV458777 NAO458777:NAR458777 NKK458777:NKN458777 NUG458777:NUJ458777 OEC458777:OEF458777 ONY458777:OOB458777 OXU458777:OXX458777 PHQ458777:PHT458777 PRM458777:PRP458777 QBI458777:QBL458777 QLE458777:QLH458777 QVA458777:QVD458777 REW458777:REZ458777 ROS458777:ROV458777 RYO458777:RYR458777 SIK458777:SIN458777 SSG458777:SSJ458777 TCC458777:TCF458777 TLY458777:TMB458777 TVU458777:TVX458777 UFQ458777:UFT458777 UPM458777:UPP458777 UZI458777:UZL458777 VJE458777:VJH458777 VTA458777:VTD458777 WCW458777:WCZ458777 WMS458777:WMV458777 WWO458777:WWR458777 KC524313:KF524313 TY524313:UB524313 ADU524313:ADX524313 ANQ524313:ANT524313 AXM524313:AXP524313 BHI524313:BHL524313 BRE524313:BRH524313 CBA524313:CBD524313 CKW524313:CKZ524313 CUS524313:CUV524313 DEO524313:DER524313 DOK524313:DON524313 DYG524313:DYJ524313 EIC524313:EIF524313 ERY524313:ESB524313 FBU524313:FBX524313 FLQ524313:FLT524313 FVM524313:FVP524313 GFI524313:GFL524313 GPE524313:GPH524313 GZA524313:GZD524313 HIW524313:HIZ524313 HSS524313:HSV524313 ICO524313:ICR524313 IMK524313:IMN524313 IWG524313:IWJ524313 JGC524313:JGF524313 JPY524313:JQB524313 JZU524313:JZX524313 KJQ524313:KJT524313 KTM524313:KTP524313 LDI524313:LDL524313 LNE524313:LNH524313 LXA524313:LXD524313 MGW524313:MGZ524313 MQS524313:MQV524313 NAO524313:NAR524313 NKK524313:NKN524313 NUG524313:NUJ524313 OEC524313:OEF524313 ONY524313:OOB524313 OXU524313:OXX524313 PHQ524313:PHT524313 PRM524313:PRP524313 QBI524313:QBL524313 QLE524313:QLH524313 QVA524313:QVD524313 REW524313:REZ524313 ROS524313:ROV524313 RYO524313:RYR524313 SIK524313:SIN524313 SSG524313:SSJ524313 TCC524313:TCF524313 TLY524313:TMB524313 TVU524313:TVX524313 UFQ524313:UFT524313 UPM524313:UPP524313 UZI524313:UZL524313 VJE524313:VJH524313 VTA524313:VTD524313 WCW524313:WCZ524313 WMS524313:WMV524313 WWO524313:WWR524313 KC589849:KF589849 TY589849:UB589849 ADU589849:ADX589849 ANQ589849:ANT589849 AXM589849:AXP589849 BHI589849:BHL589849 BRE589849:BRH589849 CBA589849:CBD589849 CKW589849:CKZ589849 CUS589849:CUV589849 DEO589849:DER589849 DOK589849:DON589849 DYG589849:DYJ589849 EIC589849:EIF589849 ERY589849:ESB589849 FBU589849:FBX589849 FLQ589849:FLT589849 FVM589849:FVP589849 GFI589849:GFL589849 GPE589849:GPH589849 GZA589849:GZD589849 HIW589849:HIZ589849 HSS589849:HSV589849 ICO589849:ICR589849 IMK589849:IMN589849 IWG589849:IWJ589849 JGC589849:JGF589849 JPY589849:JQB589849 JZU589849:JZX589849 KJQ589849:KJT589849 KTM589849:KTP589849 LDI589849:LDL589849 LNE589849:LNH589849 LXA589849:LXD589849 MGW589849:MGZ589849 MQS589849:MQV589849 NAO589849:NAR589849 NKK589849:NKN589849 NUG589849:NUJ589849 OEC589849:OEF589849 ONY589849:OOB589849 OXU589849:OXX589849 PHQ589849:PHT589849 PRM589849:PRP589849 QBI589849:QBL589849 QLE589849:QLH589849 QVA589849:QVD589849 REW589849:REZ589849 ROS589849:ROV589849 RYO589849:RYR589849 SIK589849:SIN589849 SSG589849:SSJ589849 TCC589849:TCF589849 TLY589849:TMB589849 TVU589849:TVX589849 UFQ589849:UFT589849 UPM589849:UPP589849 UZI589849:UZL589849 VJE589849:VJH589849 VTA589849:VTD589849 WCW589849:WCZ589849 WMS589849:WMV589849 WWO589849:WWR589849 KC655385:KF655385 TY655385:UB655385 ADU655385:ADX655385 ANQ655385:ANT655385 AXM655385:AXP655385 BHI655385:BHL655385 BRE655385:BRH655385 CBA655385:CBD655385 CKW655385:CKZ655385 CUS655385:CUV655385 DEO655385:DER655385 DOK655385:DON655385 DYG655385:DYJ655385 EIC655385:EIF655385 ERY655385:ESB655385 FBU655385:FBX655385 FLQ655385:FLT655385 FVM655385:FVP655385 GFI655385:GFL655385 GPE655385:GPH655385 GZA655385:GZD655385 HIW655385:HIZ655385 HSS655385:HSV655385 ICO655385:ICR655385 IMK655385:IMN655385 IWG655385:IWJ655385 JGC655385:JGF655385 JPY655385:JQB655385 JZU655385:JZX655385 KJQ655385:KJT655385 KTM655385:KTP655385 LDI655385:LDL655385 LNE655385:LNH655385 LXA655385:LXD655385 MGW655385:MGZ655385 MQS655385:MQV655385 NAO655385:NAR655385 NKK655385:NKN655385 NUG655385:NUJ655385 OEC655385:OEF655385 ONY655385:OOB655385 OXU655385:OXX655385 PHQ655385:PHT655385 PRM655385:PRP655385 QBI655385:QBL655385 QLE655385:QLH655385 QVA655385:QVD655385 REW655385:REZ655385 ROS655385:ROV655385 RYO655385:RYR655385 SIK655385:SIN655385 SSG655385:SSJ655385 TCC655385:TCF655385 TLY655385:TMB655385 TVU655385:TVX655385 UFQ655385:UFT655385 UPM655385:UPP655385 UZI655385:UZL655385 VJE655385:VJH655385 VTA655385:VTD655385 WCW655385:WCZ655385 WMS655385:WMV655385 WWO655385:WWR655385 KC720921:KF720921 TY720921:UB720921 ADU720921:ADX720921 ANQ720921:ANT720921 AXM720921:AXP720921 BHI720921:BHL720921 BRE720921:BRH720921 CBA720921:CBD720921 CKW720921:CKZ720921 CUS720921:CUV720921 DEO720921:DER720921 DOK720921:DON720921 DYG720921:DYJ720921 EIC720921:EIF720921 ERY720921:ESB720921 FBU720921:FBX720921 FLQ720921:FLT720921 FVM720921:FVP720921 GFI720921:GFL720921 GPE720921:GPH720921 GZA720921:GZD720921 HIW720921:HIZ720921 HSS720921:HSV720921 ICO720921:ICR720921 IMK720921:IMN720921 IWG720921:IWJ720921 JGC720921:JGF720921 JPY720921:JQB720921 JZU720921:JZX720921 KJQ720921:KJT720921 KTM720921:KTP720921 LDI720921:LDL720921 LNE720921:LNH720921 LXA720921:LXD720921 MGW720921:MGZ720921 MQS720921:MQV720921 NAO720921:NAR720921 NKK720921:NKN720921 NUG720921:NUJ720921 OEC720921:OEF720921 ONY720921:OOB720921 OXU720921:OXX720921 PHQ720921:PHT720921 PRM720921:PRP720921 QBI720921:QBL720921 QLE720921:QLH720921 QVA720921:QVD720921 REW720921:REZ720921 ROS720921:ROV720921 RYO720921:RYR720921 SIK720921:SIN720921 SSG720921:SSJ720921 TCC720921:TCF720921 TLY720921:TMB720921 TVU720921:TVX720921 UFQ720921:UFT720921 UPM720921:UPP720921 UZI720921:UZL720921 VJE720921:VJH720921 VTA720921:VTD720921 WCW720921:WCZ720921 WMS720921:WMV720921 WWO720921:WWR720921 KC786457:KF786457 TY786457:UB786457 ADU786457:ADX786457 ANQ786457:ANT786457 AXM786457:AXP786457 BHI786457:BHL786457 BRE786457:BRH786457 CBA786457:CBD786457 CKW786457:CKZ786457 CUS786457:CUV786457 DEO786457:DER786457 DOK786457:DON786457 DYG786457:DYJ786457 EIC786457:EIF786457 ERY786457:ESB786457 FBU786457:FBX786457 FLQ786457:FLT786457 FVM786457:FVP786457 GFI786457:GFL786457 GPE786457:GPH786457 GZA786457:GZD786457 HIW786457:HIZ786457 HSS786457:HSV786457 ICO786457:ICR786457 IMK786457:IMN786457 IWG786457:IWJ786457 JGC786457:JGF786457 JPY786457:JQB786457 JZU786457:JZX786457 KJQ786457:KJT786457 KTM786457:KTP786457 LDI786457:LDL786457 LNE786457:LNH786457 LXA786457:LXD786457 MGW786457:MGZ786457 MQS786457:MQV786457 NAO786457:NAR786457 NKK786457:NKN786457 NUG786457:NUJ786457 OEC786457:OEF786457 ONY786457:OOB786457 OXU786457:OXX786457 PHQ786457:PHT786457 PRM786457:PRP786457 QBI786457:QBL786457 QLE786457:QLH786457 QVA786457:QVD786457 REW786457:REZ786457 ROS786457:ROV786457 RYO786457:RYR786457 SIK786457:SIN786457 SSG786457:SSJ786457 TCC786457:TCF786457 TLY786457:TMB786457 TVU786457:TVX786457 UFQ786457:UFT786457 UPM786457:UPP786457 UZI786457:UZL786457 VJE786457:VJH786457 VTA786457:VTD786457 WCW786457:WCZ786457 WMS786457:WMV786457 WWO786457:WWR786457 KC851993:KF851993 TY851993:UB851993 ADU851993:ADX851993 ANQ851993:ANT851993 AXM851993:AXP851993 BHI851993:BHL851993 BRE851993:BRH851993 CBA851993:CBD851993 CKW851993:CKZ851993 CUS851993:CUV851993 DEO851993:DER851993 DOK851993:DON851993 DYG851993:DYJ851993 EIC851993:EIF851993 ERY851993:ESB851993 FBU851993:FBX851993 FLQ851993:FLT851993 FVM851993:FVP851993 GFI851993:GFL851993 GPE851993:GPH851993 GZA851993:GZD851993 HIW851993:HIZ851993 HSS851993:HSV851993 ICO851993:ICR851993 IMK851993:IMN851993 IWG851993:IWJ851993 JGC851993:JGF851993 JPY851993:JQB851993 JZU851993:JZX851993 KJQ851993:KJT851993 KTM851993:KTP851993 LDI851993:LDL851993 LNE851993:LNH851993 LXA851993:LXD851993 MGW851993:MGZ851993 MQS851993:MQV851993 NAO851993:NAR851993 NKK851993:NKN851993 NUG851993:NUJ851993 OEC851993:OEF851993 ONY851993:OOB851993 OXU851993:OXX851993 PHQ851993:PHT851993 PRM851993:PRP851993 QBI851993:QBL851993 QLE851993:QLH851993 QVA851993:QVD851993 REW851993:REZ851993 ROS851993:ROV851993 RYO851993:RYR851993 SIK851993:SIN851993 SSG851993:SSJ851993 TCC851993:TCF851993 TLY851993:TMB851993 TVU851993:TVX851993 UFQ851993:UFT851993 UPM851993:UPP851993 UZI851993:UZL851993 VJE851993:VJH851993 VTA851993:VTD851993 WCW851993:WCZ851993 WMS851993:WMV851993 WWO851993:WWR851993 KC917529:KF917529 TY917529:UB917529 ADU917529:ADX917529 ANQ917529:ANT917529 AXM917529:AXP917529 BHI917529:BHL917529 BRE917529:BRH917529 CBA917529:CBD917529 CKW917529:CKZ917529 CUS917529:CUV917529 DEO917529:DER917529 DOK917529:DON917529 DYG917529:DYJ917529 EIC917529:EIF917529 ERY917529:ESB917529 FBU917529:FBX917529 FLQ917529:FLT917529 FVM917529:FVP917529 GFI917529:GFL917529 GPE917529:GPH917529 GZA917529:GZD917529 HIW917529:HIZ917529 HSS917529:HSV917529 ICO917529:ICR917529 IMK917529:IMN917529 IWG917529:IWJ917529 JGC917529:JGF917529 JPY917529:JQB917529 JZU917529:JZX917529 KJQ917529:KJT917529 KTM917529:KTP917529 LDI917529:LDL917529 LNE917529:LNH917529 LXA917529:LXD917529 MGW917529:MGZ917529 MQS917529:MQV917529 NAO917529:NAR917529 NKK917529:NKN917529 NUG917529:NUJ917529 OEC917529:OEF917529 ONY917529:OOB917529 OXU917529:OXX917529 PHQ917529:PHT917529 PRM917529:PRP917529 QBI917529:QBL917529 QLE917529:QLH917529 QVA917529:QVD917529 REW917529:REZ917529 ROS917529:ROV917529 RYO917529:RYR917529 SIK917529:SIN917529 SSG917529:SSJ917529 TCC917529:TCF917529 TLY917529:TMB917529 TVU917529:TVX917529 UFQ917529:UFT917529 UPM917529:UPP917529 UZI917529:UZL917529 VJE917529:VJH917529 VTA917529:VTD917529 WCW917529:WCZ917529 WMS917529:WMV917529 WWO917529:WWR917529 X917529:Y917529 X851993:Y851993 X786457:Y786457 X720921:Y720921 X655385:Y655385 X589849:Y589849 X524313:Y524313 X458777:Y458777 X393241:Y393241 X327705:Y327705 X262169:Y262169 X196633:Y196633 X131097:Y131097 X65561:Y65561 X983065:Y983065" xr:uid="{39B97AE0-F78B-448D-BF38-FB1667AD17F8}">
      <formula1>"いる,いない"</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ignoredErrors>
    <ignoredError sqref="N35" formula="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0D44-9351-45AB-BCA9-0C3FA87C2892}">
  <sheetPr codeName="Sheet29">
    <pageSetUpPr fitToPage="1"/>
  </sheetPr>
  <dimension ref="A1:AC27"/>
  <sheetViews>
    <sheetView showGridLines="0" view="pageBreakPreview" zoomScaleNormal="100" zoomScaleSheetLayoutView="100" workbookViewId="0"/>
  </sheetViews>
  <sheetFormatPr defaultColWidth="8.125" defaultRowHeight="13.5"/>
  <cols>
    <col min="1" max="47" width="3.375" style="4" customWidth="1"/>
    <col min="48" max="276" width="8.125" style="4"/>
    <col min="277" max="298" width="3.375" style="4" customWidth="1"/>
    <col min="299" max="532" width="8.125" style="4"/>
    <col min="533" max="554" width="3.375" style="4" customWidth="1"/>
    <col min="555" max="788" width="8.125" style="4"/>
    <col min="789" max="810" width="3.375" style="4" customWidth="1"/>
    <col min="811" max="1044" width="8.125" style="4"/>
    <col min="1045" max="1066" width="3.375" style="4" customWidth="1"/>
    <col min="1067" max="1300" width="8.125" style="4"/>
    <col min="1301" max="1322" width="3.375" style="4" customWidth="1"/>
    <col min="1323" max="1556" width="8.125" style="4"/>
    <col min="1557" max="1578" width="3.375" style="4" customWidth="1"/>
    <col min="1579" max="1812" width="8.125" style="4"/>
    <col min="1813" max="1834" width="3.375" style="4" customWidth="1"/>
    <col min="1835" max="2068" width="8.125" style="4"/>
    <col min="2069" max="2090" width="3.375" style="4" customWidth="1"/>
    <col min="2091" max="2324" width="8.125" style="4"/>
    <col min="2325" max="2346" width="3.375" style="4" customWidth="1"/>
    <col min="2347" max="2580" width="8.125" style="4"/>
    <col min="2581" max="2602" width="3.375" style="4" customWidth="1"/>
    <col min="2603" max="2836" width="8.125" style="4"/>
    <col min="2837" max="2858" width="3.375" style="4" customWidth="1"/>
    <col min="2859" max="3092" width="8.125" style="4"/>
    <col min="3093" max="3114" width="3.375" style="4" customWidth="1"/>
    <col min="3115" max="3348" width="8.125" style="4"/>
    <col min="3349" max="3370" width="3.375" style="4" customWidth="1"/>
    <col min="3371" max="3604" width="8.125" style="4"/>
    <col min="3605" max="3626" width="3.375" style="4" customWidth="1"/>
    <col min="3627" max="3860" width="8.125" style="4"/>
    <col min="3861" max="3882" width="3.375" style="4" customWidth="1"/>
    <col min="3883" max="4116" width="8.125" style="4"/>
    <col min="4117" max="4138" width="3.375" style="4" customWidth="1"/>
    <col min="4139" max="4372" width="8.125" style="4"/>
    <col min="4373" max="4394" width="3.375" style="4" customWidth="1"/>
    <col min="4395" max="4628" width="8.125" style="4"/>
    <col min="4629" max="4650" width="3.375" style="4" customWidth="1"/>
    <col min="4651" max="4884" width="8.125" style="4"/>
    <col min="4885" max="4906" width="3.375" style="4" customWidth="1"/>
    <col min="4907" max="5140" width="8.125" style="4"/>
    <col min="5141" max="5162" width="3.375" style="4" customWidth="1"/>
    <col min="5163" max="5396" width="8.125" style="4"/>
    <col min="5397" max="5418" width="3.375" style="4" customWidth="1"/>
    <col min="5419" max="5652" width="8.125" style="4"/>
    <col min="5653" max="5674" width="3.375" style="4" customWidth="1"/>
    <col min="5675" max="5908" width="8.125" style="4"/>
    <col min="5909" max="5930" width="3.375" style="4" customWidth="1"/>
    <col min="5931" max="6164" width="8.125" style="4"/>
    <col min="6165" max="6186" width="3.375" style="4" customWidth="1"/>
    <col min="6187" max="6420" width="8.125" style="4"/>
    <col min="6421" max="6442" width="3.375" style="4" customWidth="1"/>
    <col min="6443" max="6676" width="8.125" style="4"/>
    <col min="6677" max="6698" width="3.375" style="4" customWidth="1"/>
    <col min="6699" max="6932" width="8.125" style="4"/>
    <col min="6933" max="6954" width="3.375" style="4" customWidth="1"/>
    <col min="6955" max="7188" width="8.125" style="4"/>
    <col min="7189" max="7210" width="3.375" style="4" customWidth="1"/>
    <col min="7211" max="7444" width="8.125" style="4"/>
    <col min="7445" max="7466" width="3.375" style="4" customWidth="1"/>
    <col min="7467" max="7700" width="8.125" style="4"/>
    <col min="7701" max="7722" width="3.375" style="4" customWidth="1"/>
    <col min="7723" max="7956" width="8.125" style="4"/>
    <col min="7957" max="7978" width="3.375" style="4" customWidth="1"/>
    <col min="7979" max="8212" width="8.125" style="4"/>
    <col min="8213" max="8234" width="3.375" style="4" customWidth="1"/>
    <col min="8235" max="8468" width="8.125" style="4"/>
    <col min="8469" max="8490" width="3.375" style="4" customWidth="1"/>
    <col min="8491" max="8724" width="8.125" style="4"/>
    <col min="8725" max="8746" width="3.375" style="4" customWidth="1"/>
    <col min="8747" max="8980" width="8.125" style="4"/>
    <col min="8981" max="9002" width="3.375" style="4" customWidth="1"/>
    <col min="9003" max="9236" width="8.125" style="4"/>
    <col min="9237" max="9258" width="3.375" style="4" customWidth="1"/>
    <col min="9259" max="9492" width="8.125" style="4"/>
    <col min="9493" max="9514" width="3.375" style="4" customWidth="1"/>
    <col min="9515" max="9748" width="8.125" style="4"/>
    <col min="9749" max="9770" width="3.375" style="4" customWidth="1"/>
    <col min="9771" max="10004" width="8.125" style="4"/>
    <col min="10005" max="10026" width="3.375" style="4" customWidth="1"/>
    <col min="10027" max="10260" width="8.125" style="4"/>
    <col min="10261" max="10282" width="3.375" style="4" customWidth="1"/>
    <col min="10283" max="10516" width="8.125" style="4"/>
    <col min="10517" max="10538" width="3.375" style="4" customWidth="1"/>
    <col min="10539" max="10772" width="8.125" style="4"/>
    <col min="10773" max="10794" width="3.375" style="4" customWidth="1"/>
    <col min="10795" max="11028" width="8.125" style="4"/>
    <col min="11029" max="11050" width="3.375" style="4" customWidth="1"/>
    <col min="11051" max="11284" width="8.125" style="4"/>
    <col min="11285" max="11306" width="3.375" style="4" customWidth="1"/>
    <col min="11307" max="11540" width="8.125" style="4"/>
    <col min="11541" max="11562" width="3.375" style="4" customWidth="1"/>
    <col min="11563" max="11796" width="8.125" style="4"/>
    <col min="11797" max="11818" width="3.375" style="4" customWidth="1"/>
    <col min="11819" max="12052" width="8.125" style="4"/>
    <col min="12053" max="12074" width="3.375" style="4" customWidth="1"/>
    <col min="12075" max="12308" width="8.125" style="4"/>
    <col min="12309" max="12330" width="3.375" style="4" customWidth="1"/>
    <col min="12331" max="12564" width="8.125" style="4"/>
    <col min="12565" max="12586" width="3.375" style="4" customWidth="1"/>
    <col min="12587" max="12820" width="8.125" style="4"/>
    <col min="12821" max="12842" width="3.375" style="4" customWidth="1"/>
    <col min="12843" max="13076" width="8.125" style="4"/>
    <col min="13077" max="13098" width="3.375" style="4" customWidth="1"/>
    <col min="13099" max="13332" width="8.125" style="4"/>
    <col min="13333" max="13354" width="3.375" style="4" customWidth="1"/>
    <col min="13355" max="13588" width="8.125" style="4"/>
    <col min="13589" max="13610" width="3.375" style="4" customWidth="1"/>
    <col min="13611" max="13844" width="8.125" style="4"/>
    <col min="13845" max="13866" width="3.375" style="4" customWidth="1"/>
    <col min="13867" max="14100" width="8.125" style="4"/>
    <col min="14101" max="14122" width="3.375" style="4" customWidth="1"/>
    <col min="14123" max="14356" width="8.125" style="4"/>
    <col min="14357" max="14378" width="3.375" style="4" customWidth="1"/>
    <col min="14379" max="14612" width="8.125" style="4"/>
    <col min="14613" max="14634" width="3.375" style="4" customWidth="1"/>
    <col min="14635" max="14868" width="8.125" style="4"/>
    <col min="14869" max="14890" width="3.375" style="4" customWidth="1"/>
    <col min="14891" max="15124" width="8.125" style="4"/>
    <col min="15125" max="15146" width="3.375" style="4" customWidth="1"/>
    <col min="15147" max="15380" width="8.125" style="4"/>
    <col min="15381" max="15402" width="3.375" style="4" customWidth="1"/>
    <col min="15403" max="15636" width="8.125" style="4"/>
    <col min="15637" max="15658" width="3.375" style="4" customWidth="1"/>
    <col min="15659" max="15892" width="8.125" style="4"/>
    <col min="15893" max="15914" width="3.375" style="4" customWidth="1"/>
    <col min="15915" max="16148" width="8.125" style="4"/>
    <col min="16149" max="16170" width="3.375" style="4" customWidth="1"/>
    <col min="16171" max="16384" width="8.125" style="4"/>
  </cols>
  <sheetData>
    <row r="1" spans="1:29" ht="20.100000000000001" customHeight="1">
      <c r="A1" s="4" t="s">
        <v>263</v>
      </c>
    </row>
    <row r="2" spans="1:29" s="56" customFormat="1" ht="8.1" customHeight="1"/>
    <row r="3" spans="1:29" s="56" customFormat="1" ht="18.75" customHeight="1">
      <c r="A3" s="56" t="s">
        <v>383</v>
      </c>
    </row>
    <row r="4" spans="1:29" s="56" customFormat="1" ht="8.1" customHeight="1"/>
    <row r="5" spans="1:29" s="43" customFormat="1" ht="18.75" customHeight="1">
      <c r="A5" s="56" t="s">
        <v>271</v>
      </c>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row>
    <row r="6" spans="1:29" s="56" customFormat="1" ht="18.75" customHeight="1">
      <c r="C6" s="56" t="s">
        <v>160</v>
      </c>
      <c r="R6" s="956">
        <f>'P27'!N35</f>
        <v>0</v>
      </c>
      <c r="S6" s="957"/>
      <c r="T6" s="957"/>
      <c r="U6" s="957"/>
      <c r="V6" s="957"/>
      <c r="W6" s="957"/>
      <c r="X6" s="957"/>
      <c r="Y6" s="61" t="s">
        <v>150</v>
      </c>
    </row>
    <row r="7" spans="1:29" s="56" customFormat="1" ht="18.75" customHeight="1">
      <c r="D7" s="56" t="s">
        <v>161</v>
      </c>
      <c r="S7" s="85"/>
    </row>
    <row r="8" spans="1:29" s="56" customFormat="1" ht="18.75" customHeight="1">
      <c r="D8" s="56" t="s">
        <v>162</v>
      </c>
      <c r="E8" s="44"/>
      <c r="F8" s="44"/>
      <c r="G8" s="44"/>
      <c r="H8" s="44"/>
      <c r="I8" s="44"/>
      <c r="J8" s="44"/>
      <c r="K8" s="44"/>
      <c r="L8" s="44"/>
      <c r="M8" s="44"/>
      <c r="N8" s="44"/>
      <c r="O8" s="44"/>
      <c r="P8" s="44"/>
      <c r="Q8" s="44"/>
      <c r="R8" s="988" t="s">
        <v>148</v>
      </c>
      <c r="S8" s="989"/>
      <c r="T8" s="989"/>
      <c r="U8" s="989"/>
      <c r="V8" s="989"/>
      <c r="W8" s="989"/>
      <c r="X8" s="989"/>
      <c r="Y8" s="990"/>
      <c r="Z8" s="72"/>
    </row>
    <row r="9" spans="1:29" s="56" customFormat="1" ht="18.75" customHeight="1">
      <c r="D9" s="56" t="s">
        <v>163</v>
      </c>
      <c r="E9" s="44"/>
      <c r="F9" s="44"/>
      <c r="G9" s="44"/>
      <c r="H9" s="44"/>
      <c r="I9" s="44"/>
      <c r="J9" s="44"/>
      <c r="K9" s="44"/>
      <c r="L9" s="44"/>
      <c r="M9" s="44"/>
      <c r="N9" s="44"/>
      <c r="O9" s="44"/>
      <c r="P9" s="44"/>
      <c r="Q9" s="44"/>
      <c r="R9" s="1000" t="s">
        <v>148</v>
      </c>
      <c r="S9" s="1001"/>
      <c r="T9" s="1001"/>
      <c r="U9" s="1001"/>
      <c r="V9" s="1001"/>
      <c r="W9" s="1001"/>
      <c r="X9" s="1001"/>
      <c r="Y9" s="1002"/>
      <c r="Z9" s="72"/>
    </row>
    <row r="10" spans="1:29" s="56" customFormat="1" ht="18.75" customHeight="1">
      <c r="D10" s="826" t="s">
        <v>270</v>
      </c>
      <c r="E10" s="826"/>
      <c r="F10" s="826"/>
      <c r="G10" s="826"/>
      <c r="H10" s="992" t="s">
        <v>324</v>
      </c>
      <c r="I10" s="992"/>
      <c r="J10" s="992"/>
      <c r="K10" s="992"/>
      <c r="L10" s="992"/>
      <c r="M10" s="992"/>
      <c r="N10" s="992"/>
      <c r="O10" s="992"/>
      <c r="P10" s="992"/>
      <c r="Q10" s="992"/>
      <c r="R10" s="992"/>
      <c r="S10" s="992"/>
      <c r="T10" s="992"/>
      <c r="U10" s="992"/>
      <c r="V10" s="992"/>
      <c r="W10" s="992"/>
      <c r="X10" s="992"/>
      <c r="Y10" s="992"/>
      <c r="Z10" s="72"/>
    </row>
    <row r="11" spans="1:29" s="56" customFormat="1" ht="18.75" customHeight="1">
      <c r="D11" s="991"/>
      <c r="E11" s="991"/>
      <c r="F11" s="991"/>
      <c r="G11" s="991"/>
      <c r="H11" s="993"/>
      <c r="I11" s="993"/>
      <c r="J11" s="993"/>
      <c r="K11" s="993"/>
      <c r="L11" s="993"/>
      <c r="M11" s="993"/>
      <c r="N11" s="993"/>
      <c r="O11" s="993"/>
      <c r="P11" s="993"/>
      <c r="Q11" s="993"/>
      <c r="R11" s="993"/>
      <c r="S11" s="993"/>
      <c r="T11" s="993"/>
      <c r="U11" s="993"/>
      <c r="V11" s="993"/>
      <c r="W11" s="993"/>
      <c r="X11" s="993"/>
      <c r="Y11" s="993"/>
      <c r="Z11" s="72"/>
    </row>
    <row r="12" spans="1:29" s="56" customFormat="1" ht="18.75" customHeight="1">
      <c r="D12" s="811"/>
      <c r="E12" s="811"/>
      <c r="F12" s="811"/>
      <c r="G12" s="811"/>
      <c r="H12" s="994"/>
      <c r="I12" s="994"/>
      <c r="J12" s="994"/>
      <c r="K12" s="994"/>
      <c r="L12" s="994"/>
      <c r="M12" s="994"/>
      <c r="N12" s="994"/>
      <c r="O12" s="994"/>
      <c r="P12" s="994"/>
      <c r="Q12" s="994"/>
      <c r="R12" s="994"/>
      <c r="S12" s="994"/>
      <c r="T12" s="994"/>
      <c r="U12" s="994"/>
      <c r="V12" s="994"/>
      <c r="W12" s="994"/>
      <c r="X12" s="994"/>
      <c r="Y12" s="994"/>
      <c r="Z12" s="72"/>
    </row>
    <row r="13" spans="1:29" s="56" customFormat="1" ht="18.75" customHeight="1">
      <c r="D13" s="995" t="s">
        <v>170</v>
      </c>
      <c r="E13" s="996"/>
      <c r="F13" s="996"/>
      <c r="G13" s="996"/>
      <c r="H13" s="996"/>
      <c r="I13" s="996"/>
      <c r="J13" s="996"/>
      <c r="K13" s="996"/>
      <c r="L13" s="996"/>
      <c r="M13" s="996"/>
      <c r="N13" s="996"/>
      <c r="O13" s="996"/>
      <c r="P13" s="996"/>
      <c r="Q13" s="996"/>
      <c r="R13" s="997" t="s">
        <v>148</v>
      </c>
      <c r="S13" s="998"/>
      <c r="T13" s="998"/>
      <c r="U13" s="998"/>
      <c r="V13" s="998"/>
      <c r="W13" s="998"/>
      <c r="X13" s="998"/>
      <c r="Y13" s="999"/>
      <c r="Z13" s="72"/>
    </row>
    <row r="14" spans="1:29" s="56" customFormat="1" ht="18.75" customHeight="1">
      <c r="D14" s="56" t="s">
        <v>165</v>
      </c>
      <c r="E14" s="44"/>
      <c r="F14" s="44"/>
      <c r="G14" s="44"/>
      <c r="H14" s="44"/>
      <c r="I14" s="44"/>
      <c r="J14" s="44"/>
      <c r="K14" s="44"/>
      <c r="L14" s="44"/>
      <c r="M14" s="44"/>
      <c r="N14" s="44"/>
      <c r="O14" s="44"/>
      <c r="P14" s="44"/>
      <c r="Q14" s="44"/>
      <c r="R14" s="988" t="s">
        <v>148</v>
      </c>
      <c r="S14" s="989"/>
      <c r="T14" s="989"/>
      <c r="U14" s="989"/>
      <c r="V14" s="989"/>
      <c r="W14" s="989"/>
      <c r="X14" s="989"/>
      <c r="Y14" s="990"/>
      <c r="Z14" s="72"/>
    </row>
    <row r="15" spans="1:29" s="56" customFormat="1" ht="18.75" customHeight="1">
      <c r="D15" s="56" t="s">
        <v>166</v>
      </c>
      <c r="E15" s="44"/>
      <c r="F15" s="44"/>
      <c r="G15" s="44"/>
      <c r="H15" s="44"/>
      <c r="I15" s="44"/>
      <c r="J15" s="44"/>
      <c r="K15" s="44"/>
      <c r="L15" s="44"/>
      <c r="M15" s="44"/>
      <c r="N15" s="44"/>
      <c r="O15" s="44"/>
      <c r="P15" s="44"/>
      <c r="Q15" s="44"/>
      <c r="R15" s="988" t="s">
        <v>148</v>
      </c>
      <c r="S15" s="989"/>
      <c r="T15" s="989"/>
      <c r="U15" s="989"/>
      <c r="V15" s="989"/>
      <c r="W15" s="989"/>
      <c r="X15" s="989"/>
      <c r="Y15" s="990"/>
      <c r="Z15" s="72"/>
    </row>
    <row r="16" spans="1:29" s="56" customFormat="1" ht="18.75" customHeight="1">
      <c r="E16" s="44"/>
      <c r="F16" s="44"/>
      <c r="G16" s="44"/>
      <c r="H16" s="44"/>
      <c r="I16" s="44"/>
      <c r="J16" s="44"/>
      <c r="K16" s="44"/>
      <c r="L16" s="44"/>
      <c r="M16" s="44"/>
      <c r="N16" s="44"/>
      <c r="O16" s="44"/>
      <c r="P16" s="44"/>
      <c r="Q16" s="44"/>
      <c r="R16" s="44"/>
      <c r="S16" s="44"/>
      <c r="T16" s="44"/>
      <c r="U16" s="44"/>
      <c r="V16" s="44"/>
      <c r="W16" s="44"/>
      <c r="X16" s="44"/>
      <c r="Y16" s="44"/>
      <c r="Z16" s="44"/>
      <c r="AA16" s="44"/>
      <c r="AB16" s="44"/>
      <c r="AC16" s="44"/>
    </row>
    <row r="17" spans="3:29" s="56" customFormat="1" ht="18.75" customHeight="1">
      <c r="C17" s="56" t="s">
        <v>167</v>
      </c>
      <c r="R17" s="956">
        <f>'P27'!N36</f>
        <v>0</v>
      </c>
      <c r="S17" s="957"/>
      <c r="T17" s="957"/>
      <c r="U17" s="957"/>
      <c r="V17" s="957"/>
      <c r="W17" s="957"/>
      <c r="X17" s="957"/>
      <c r="Y17" s="61" t="s">
        <v>150</v>
      </c>
    </row>
    <row r="18" spans="3:29" s="56" customFormat="1" ht="18.75" customHeight="1">
      <c r="D18" s="56" t="s">
        <v>161</v>
      </c>
    </row>
    <row r="19" spans="3:29" s="56" customFormat="1" ht="18.75" customHeight="1">
      <c r="D19" s="56" t="s">
        <v>162</v>
      </c>
      <c r="E19" s="44"/>
      <c r="F19" s="44"/>
      <c r="G19" s="44"/>
      <c r="H19" s="44"/>
      <c r="I19" s="44"/>
      <c r="J19" s="44"/>
      <c r="K19" s="44"/>
      <c r="L19" s="44"/>
      <c r="M19" s="44"/>
      <c r="N19" s="44"/>
      <c r="O19" s="44"/>
      <c r="P19" s="44"/>
      <c r="Q19" s="44"/>
      <c r="R19" s="988" t="s">
        <v>148</v>
      </c>
      <c r="S19" s="989"/>
      <c r="T19" s="989"/>
      <c r="U19" s="989"/>
      <c r="V19" s="989"/>
      <c r="W19" s="989"/>
      <c r="X19" s="989"/>
      <c r="Y19" s="990"/>
      <c r="Z19" s="72"/>
    </row>
    <row r="20" spans="3:29" s="56" customFormat="1" ht="18.75" customHeight="1">
      <c r="D20" s="56" t="s">
        <v>163</v>
      </c>
      <c r="E20" s="44"/>
      <c r="F20" s="44"/>
      <c r="G20" s="44"/>
      <c r="H20" s="44"/>
      <c r="I20" s="44"/>
      <c r="J20" s="44"/>
      <c r="K20" s="44"/>
      <c r="L20" s="44"/>
      <c r="M20" s="44"/>
      <c r="N20" s="44"/>
      <c r="O20" s="44"/>
      <c r="P20" s="44"/>
      <c r="Q20" s="44"/>
      <c r="R20" s="1000" t="s">
        <v>148</v>
      </c>
      <c r="S20" s="1001"/>
      <c r="T20" s="1001"/>
      <c r="U20" s="1001"/>
      <c r="V20" s="1001"/>
      <c r="W20" s="1001"/>
      <c r="X20" s="1001"/>
      <c r="Y20" s="1002"/>
      <c r="Z20" s="72"/>
    </row>
    <row r="21" spans="3:29" s="56" customFormat="1" ht="18.75" customHeight="1">
      <c r="D21" s="812" t="s">
        <v>270</v>
      </c>
      <c r="E21" s="812"/>
      <c r="F21" s="812"/>
      <c r="G21" s="812"/>
      <c r="H21" s="1003" t="s">
        <v>325</v>
      </c>
      <c r="I21" s="1003"/>
      <c r="J21" s="1003"/>
      <c r="K21" s="1003"/>
      <c r="L21" s="1003"/>
      <c r="M21" s="1003"/>
      <c r="N21" s="1003"/>
      <c r="O21" s="1003"/>
      <c r="P21" s="1003"/>
      <c r="Q21" s="1003"/>
      <c r="R21" s="1003"/>
      <c r="S21" s="1003"/>
      <c r="T21" s="1003"/>
      <c r="U21" s="1003"/>
      <c r="V21" s="1003"/>
      <c r="W21" s="1003"/>
      <c r="X21" s="1003"/>
      <c r="Y21" s="1003"/>
      <c r="Z21" s="72"/>
    </row>
    <row r="22" spans="3:29" s="56" customFormat="1" ht="18.75" customHeight="1">
      <c r="D22" s="812"/>
      <c r="E22" s="812"/>
      <c r="F22" s="812"/>
      <c r="G22" s="812"/>
      <c r="H22" s="1003"/>
      <c r="I22" s="1003"/>
      <c r="J22" s="1003"/>
      <c r="K22" s="1003"/>
      <c r="L22" s="1003"/>
      <c r="M22" s="1003"/>
      <c r="N22" s="1003"/>
      <c r="O22" s="1003"/>
      <c r="P22" s="1003"/>
      <c r="Q22" s="1003"/>
      <c r="R22" s="1003"/>
      <c r="S22" s="1003"/>
      <c r="T22" s="1003"/>
      <c r="U22" s="1003"/>
      <c r="V22" s="1003"/>
      <c r="W22" s="1003"/>
      <c r="X22" s="1003"/>
      <c r="Y22" s="1003"/>
      <c r="Z22" s="72"/>
    </row>
    <row r="23" spans="3:29" s="56" customFormat="1" ht="18.75" customHeight="1">
      <c r="D23" s="812"/>
      <c r="E23" s="812"/>
      <c r="F23" s="812"/>
      <c r="G23" s="812"/>
      <c r="H23" s="1003"/>
      <c r="I23" s="1003"/>
      <c r="J23" s="1003"/>
      <c r="K23" s="1003"/>
      <c r="L23" s="1003"/>
      <c r="M23" s="1003"/>
      <c r="N23" s="1003"/>
      <c r="O23" s="1003"/>
      <c r="P23" s="1003"/>
      <c r="Q23" s="1003"/>
      <c r="R23" s="1003"/>
      <c r="S23" s="1003"/>
      <c r="T23" s="1003"/>
      <c r="U23" s="1003"/>
      <c r="V23" s="1003"/>
      <c r="W23" s="1003"/>
      <c r="X23" s="1003"/>
      <c r="Y23" s="1003"/>
      <c r="Z23" s="72"/>
    </row>
    <row r="24" spans="3:29" s="56" customFormat="1" ht="18.75" customHeight="1">
      <c r="D24" s="1004" t="s">
        <v>170</v>
      </c>
      <c r="E24" s="1004"/>
      <c r="F24" s="1004"/>
      <c r="G24" s="1004"/>
      <c r="H24" s="1004"/>
      <c r="I24" s="1004"/>
      <c r="J24" s="1004"/>
      <c r="K24" s="1004"/>
      <c r="L24" s="1004"/>
      <c r="M24" s="1004"/>
      <c r="N24" s="1004"/>
      <c r="O24" s="1004"/>
      <c r="P24" s="1004"/>
      <c r="Q24" s="1004"/>
      <c r="R24" s="1005" t="s">
        <v>148</v>
      </c>
      <c r="S24" s="1005"/>
      <c r="T24" s="1005"/>
      <c r="U24" s="1005"/>
      <c r="V24" s="1005"/>
      <c r="W24" s="1005"/>
      <c r="X24" s="1005"/>
      <c r="Y24" s="1005"/>
      <c r="Z24" s="72"/>
    </row>
    <row r="25" spans="3:29" s="56" customFormat="1" ht="18.75" customHeight="1">
      <c r="D25" s="56" t="s">
        <v>165</v>
      </c>
      <c r="E25" s="44"/>
      <c r="F25" s="44"/>
      <c r="G25" s="44"/>
      <c r="H25" s="44"/>
      <c r="I25" s="44"/>
      <c r="J25" s="44"/>
      <c r="K25" s="44"/>
      <c r="L25" s="44"/>
      <c r="M25" s="44"/>
      <c r="N25" s="44"/>
      <c r="O25" s="44"/>
      <c r="P25" s="44"/>
      <c r="Q25" s="44"/>
      <c r="R25" s="988" t="s">
        <v>148</v>
      </c>
      <c r="S25" s="989"/>
      <c r="T25" s="989"/>
      <c r="U25" s="989"/>
      <c r="V25" s="989"/>
      <c r="W25" s="989"/>
      <c r="X25" s="989"/>
      <c r="Y25" s="990"/>
      <c r="Z25" s="72"/>
    </row>
    <row r="26" spans="3:29" s="56" customFormat="1" ht="18.75" customHeight="1">
      <c r="D26" s="56" t="s">
        <v>166</v>
      </c>
      <c r="E26" s="44"/>
      <c r="F26" s="44"/>
      <c r="G26" s="44"/>
      <c r="H26" s="44"/>
      <c r="I26" s="44"/>
      <c r="J26" s="44"/>
      <c r="K26" s="44"/>
      <c r="L26" s="44"/>
      <c r="M26" s="44"/>
      <c r="N26" s="44"/>
      <c r="O26" s="44"/>
      <c r="P26" s="44"/>
      <c r="Q26" s="44"/>
      <c r="R26" s="988" t="s">
        <v>168</v>
      </c>
      <c r="S26" s="989"/>
      <c r="T26" s="989"/>
      <c r="U26" s="989"/>
      <c r="V26" s="989"/>
      <c r="W26" s="989"/>
      <c r="X26" s="989"/>
      <c r="Y26" s="990"/>
      <c r="Z26" s="72"/>
    </row>
    <row r="27" spans="3:29" s="56" customFormat="1" ht="18.75" customHeight="1">
      <c r="E27" s="44"/>
      <c r="F27" s="44"/>
      <c r="G27" s="44"/>
      <c r="H27" s="44"/>
      <c r="I27" s="44"/>
      <c r="J27" s="44"/>
      <c r="K27" s="44"/>
      <c r="L27" s="44"/>
      <c r="M27" s="44"/>
      <c r="N27" s="44"/>
      <c r="O27" s="44"/>
      <c r="P27" s="44"/>
      <c r="Q27" s="44"/>
      <c r="R27" s="44"/>
      <c r="S27" s="44"/>
      <c r="T27" s="44"/>
      <c r="U27" s="44"/>
      <c r="V27" s="44"/>
      <c r="W27" s="44"/>
      <c r="X27" s="44"/>
      <c r="Y27" s="44"/>
      <c r="Z27" s="44"/>
      <c r="AA27" s="44"/>
      <c r="AB27" s="44"/>
      <c r="AC27" s="44"/>
    </row>
  </sheetData>
  <sheetProtection algorithmName="SHA-512" hashValue="fv754RKhUn2f76b6KGOlVptOSxmincQ3HHlRyNyr47ccuXa0SWPR2+zntqdLXHXS9szZoEEH0yyP1ohTRitivQ==" saltValue="8ivUid3xttQ0AnUY/ez+wQ==" spinCount="100000" sheet="1" objects="1" scenarios="1"/>
  <mergeCells count="18">
    <mergeCell ref="R6:X6"/>
    <mergeCell ref="R8:Y8"/>
    <mergeCell ref="R9:Y9"/>
    <mergeCell ref="R17:X17"/>
    <mergeCell ref="R19:Y19"/>
    <mergeCell ref="R26:Y26"/>
    <mergeCell ref="D10:G12"/>
    <mergeCell ref="H10:Y12"/>
    <mergeCell ref="D13:Q13"/>
    <mergeCell ref="R13:Y13"/>
    <mergeCell ref="R14:Y14"/>
    <mergeCell ref="R15:Y15"/>
    <mergeCell ref="R20:Y20"/>
    <mergeCell ref="D21:G23"/>
    <mergeCell ref="H21:Y23"/>
    <mergeCell ref="D24:Q24"/>
    <mergeCell ref="R24:Y24"/>
    <mergeCell ref="R25:Y25"/>
  </mergeCells>
  <phoneticPr fontId="4"/>
  <dataValidations count="5">
    <dataValidation type="list" operator="equal" allowBlank="1" showErrorMessage="1" errorTitle="入力規則違反" error="リストから選択してください" sqref="KG983006:KJ983006 UC983006:UF983006 ADY983006:AEB983006 ANU983006:ANX983006 AXQ983006:AXT983006 BHM983006:BHP983006 BRI983006:BRL983006 CBE983006:CBH983006 CLA983006:CLD983006 CUW983006:CUZ983006 DES983006:DEV983006 DOO983006:DOR983006 DYK983006:DYN983006 EIG983006:EIJ983006 ESC983006:ESF983006 FBY983006:FCB983006 FLU983006:FLX983006 FVQ983006:FVT983006 GFM983006:GFP983006 GPI983006:GPL983006 GZE983006:GZH983006 HJA983006:HJD983006 HSW983006:HSZ983006 ICS983006:ICV983006 IMO983006:IMR983006 IWK983006:IWN983006 JGG983006:JGJ983006 JQC983006:JQF983006 JZY983006:KAB983006 KJU983006:KJX983006 KTQ983006:KTT983006 LDM983006:LDP983006 LNI983006:LNL983006 LXE983006:LXH983006 MHA983006:MHD983006 MQW983006:MQZ983006 NAS983006:NAV983006 NKO983006:NKR983006 NUK983006:NUN983006 OEG983006:OEJ983006 OOC983006:OOF983006 OXY983006:OYB983006 PHU983006:PHX983006 PRQ983006:PRT983006 QBM983006:QBP983006 QLI983006:QLL983006 QVE983006:QVH983006 RFA983006:RFD983006 ROW983006:ROZ983006 RYS983006:RYV983006 SIO983006:SIR983006 SSK983006:SSN983006 TCG983006:TCJ983006 TMC983006:TMF983006 TVY983006:TWB983006 UFU983006:UFX983006 UPQ983006:UPT983006 UZM983006:UZP983006 VJI983006:VJL983006 VTE983006:VTH983006 WDA983006:WDD983006 WMW983006:WMZ983006 WWS983006:WWV983006 V65491:Z65491 KC65491:KE65491 TY65491:UA65491 ADU65491:ADW65491 ANQ65491:ANS65491 AXM65491:AXO65491 BHI65491:BHK65491 BRE65491:BRG65491 CBA65491:CBC65491 CKW65491:CKY65491 CUS65491:CUU65491 DEO65491:DEQ65491 DOK65491:DOM65491 DYG65491:DYI65491 EIC65491:EIE65491 ERY65491:ESA65491 FBU65491:FBW65491 FLQ65491:FLS65491 FVM65491:FVO65491 GFI65491:GFK65491 GPE65491:GPG65491 GZA65491:GZC65491 HIW65491:HIY65491 HSS65491:HSU65491 ICO65491:ICQ65491 IMK65491:IMM65491 IWG65491:IWI65491 JGC65491:JGE65491 JPY65491:JQA65491 JZU65491:JZW65491 KJQ65491:KJS65491 KTM65491:KTO65491 LDI65491:LDK65491 LNE65491:LNG65491 LXA65491:LXC65491 MGW65491:MGY65491 MQS65491:MQU65491 NAO65491:NAQ65491 NKK65491:NKM65491 NUG65491:NUI65491 OEC65491:OEE65491 ONY65491:OOA65491 OXU65491:OXW65491 PHQ65491:PHS65491 PRM65491:PRO65491 QBI65491:QBK65491 QLE65491:QLG65491 QVA65491:QVC65491 REW65491:REY65491 ROS65491:ROU65491 RYO65491:RYQ65491 SIK65491:SIM65491 SSG65491:SSI65491 TCC65491:TCE65491 TLY65491:TMA65491 TVU65491:TVW65491 UFQ65491:UFS65491 UPM65491:UPO65491 UZI65491:UZK65491 VJE65491:VJG65491 VTA65491:VTC65491 WCW65491:WCY65491 WMS65491:WMU65491 WWO65491:WWQ65491 V131027:Z131027 KC131027:KE131027 TY131027:UA131027 ADU131027:ADW131027 ANQ131027:ANS131027 AXM131027:AXO131027 BHI131027:BHK131027 BRE131027:BRG131027 CBA131027:CBC131027 CKW131027:CKY131027 CUS131027:CUU131027 DEO131027:DEQ131027 DOK131027:DOM131027 DYG131027:DYI131027 EIC131027:EIE131027 ERY131027:ESA131027 FBU131027:FBW131027 FLQ131027:FLS131027 FVM131027:FVO131027 GFI131027:GFK131027 GPE131027:GPG131027 GZA131027:GZC131027 HIW131027:HIY131027 HSS131027:HSU131027 ICO131027:ICQ131027 IMK131027:IMM131027 IWG131027:IWI131027 JGC131027:JGE131027 JPY131027:JQA131027 JZU131027:JZW131027 KJQ131027:KJS131027 KTM131027:KTO131027 LDI131027:LDK131027 LNE131027:LNG131027 LXA131027:LXC131027 MGW131027:MGY131027 MQS131027:MQU131027 NAO131027:NAQ131027 NKK131027:NKM131027 NUG131027:NUI131027 OEC131027:OEE131027 ONY131027:OOA131027 OXU131027:OXW131027 PHQ131027:PHS131027 PRM131027:PRO131027 QBI131027:QBK131027 QLE131027:QLG131027 QVA131027:QVC131027 REW131027:REY131027 ROS131027:ROU131027 RYO131027:RYQ131027 SIK131027:SIM131027 SSG131027:SSI131027 TCC131027:TCE131027 TLY131027:TMA131027 TVU131027:TVW131027 UFQ131027:UFS131027 UPM131027:UPO131027 UZI131027:UZK131027 VJE131027:VJG131027 VTA131027:VTC131027 WCW131027:WCY131027 WMS131027:WMU131027 WWO131027:WWQ131027 V196563:Z196563 KC196563:KE196563 TY196563:UA196563 ADU196563:ADW196563 ANQ196563:ANS196563 AXM196563:AXO196563 BHI196563:BHK196563 BRE196563:BRG196563 CBA196563:CBC196563 CKW196563:CKY196563 CUS196563:CUU196563 DEO196563:DEQ196563 DOK196563:DOM196563 DYG196563:DYI196563 EIC196563:EIE196563 ERY196563:ESA196563 FBU196563:FBW196563 FLQ196563:FLS196563 FVM196563:FVO196563 GFI196563:GFK196563 GPE196563:GPG196563 GZA196563:GZC196563 HIW196563:HIY196563 HSS196563:HSU196563 ICO196563:ICQ196563 IMK196563:IMM196563 IWG196563:IWI196563 JGC196563:JGE196563 JPY196563:JQA196563 JZU196563:JZW196563 KJQ196563:KJS196563 KTM196563:KTO196563 LDI196563:LDK196563 LNE196563:LNG196563 LXA196563:LXC196563 MGW196563:MGY196563 MQS196563:MQU196563 NAO196563:NAQ196563 NKK196563:NKM196563 NUG196563:NUI196563 OEC196563:OEE196563 ONY196563:OOA196563 OXU196563:OXW196563 PHQ196563:PHS196563 PRM196563:PRO196563 QBI196563:QBK196563 QLE196563:QLG196563 QVA196563:QVC196563 REW196563:REY196563 ROS196563:ROU196563 RYO196563:RYQ196563 SIK196563:SIM196563 SSG196563:SSI196563 TCC196563:TCE196563 TLY196563:TMA196563 TVU196563:TVW196563 UFQ196563:UFS196563 UPM196563:UPO196563 UZI196563:UZK196563 VJE196563:VJG196563 VTA196563:VTC196563 WCW196563:WCY196563 WMS196563:WMU196563 WWO196563:WWQ196563 V262099:Z262099 KC262099:KE262099 TY262099:UA262099 ADU262099:ADW262099 ANQ262099:ANS262099 AXM262099:AXO262099 BHI262099:BHK262099 BRE262099:BRG262099 CBA262099:CBC262099 CKW262099:CKY262099 CUS262099:CUU262099 DEO262099:DEQ262099 DOK262099:DOM262099 DYG262099:DYI262099 EIC262099:EIE262099 ERY262099:ESA262099 FBU262099:FBW262099 FLQ262099:FLS262099 FVM262099:FVO262099 GFI262099:GFK262099 GPE262099:GPG262099 GZA262099:GZC262099 HIW262099:HIY262099 HSS262099:HSU262099 ICO262099:ICQ262099 IMK262099:IMM262099 IWG262099:IWI262099 JGC262099:JGE262099 JPY262099:JQA262099 JZU262099:JZW262099 KJQ262099:KJS262099 KTM262099:KTO262099 LDI262099:LDK262099 LNE262099:LNG262099 LXA262099:LXC262099 MGW262099:MGY262099 MQS262099:MQU262099 NAO262099:NAQ262099 NKK262099:NKM262099 NUG262099:NUI262099 OEC262099:OEE262099 ONY262099:OOA262099 OXU262099:OXW262099 PHQ262099:PHS262099 PRM262099:PRO262099 QBI262099:QBK262099 QLE262099:QLG262099 QVA262099:QVC262099 REW262099:REY262099 ROS262099:ROU262099 RYO262099:RYQ262099 SIK262099:SIM262099 SSG262099:SSI262099 TCC262099:TCE262099 TLY262099:TMA262099 TVU262099:TVW262099 UFQ262099:UFS262099 UPM262099:UPO262099 UZI262099:UZK262099 VJE262099:VJG262099 VTA262099:VTC262099 WCW262099:WCY262099 WMS262099:WMU262099 WWO262099:WWQ262099 V327635:Z327635 KC327635:KE327635 TY327635:UA327635 ADU327635:ADW327635 ANQ327635:ANS327635 AXM327635:AXO327635 BHI327635:BHK327635 BRE327635:BRG327635 CBA327635:CBC327635 CKW327635:CKY327635 CUS327635:CUU327635 DEO327635:DEQ327635 DOK327635:DOM327635 DYG327635:DYI327635 EIC327635:EIE327635 ERY327635:ESA327635 FBU327635:FBW327635 FLQ327635:FLS327635 FVM327635:FVO327635 GFI327635:GFK327635 GPE327635:GPG327635 GZA327635:GZC327635 HIW327635:HIY327635 HSS327635:HSU327635 ICO327635:ICQ327635 IMK327635:IMM327635 IWG327635:IWI327635 JGC327635:JGE327635 JPY327635:JQA327635 JZU327635:JZW327635 KJQ327635:KJS327635 KTM327635:KTO327635 LDI327635:LDK327635 LNE327635:LNG327635 LXA327635:LXC327635 MGW327635:MGY327635 MQS327635:MQU327635 NAO327635:NAQ327635 NKK327635:NKM327635 NUG327635:NUI327635 OEC327635:OEE327635 ONY327635:OOA327635 OXU327635:OXW327635 PHQ327635:PHS327635 PRM327635:PRO327635 QBI327635:QBK327635 QLE327635:QLG327635 QVA327635:QVC327635 REW327635:REY327635 ROS327635:ROU327635 RYO327635:RYQ327635 SIK327635:SIM327635 SSG327635:SSI327635 TCC327635:TCE327635 TLY327635:TMA327635 TVU327635:TVW327635 UFQ327635:UFS327635 UPM327635:UPO327635 UZI327635:UZK327635 VJE327635:VJG327635 VTA327635:VTC327635 WCW327635:WCY327635 WMS327635:WMU327635 WWO327635:WWQ327635 V393171:Z393171 KC393171:KE393171 TY393171:UA393171 ADU393171:ADW393171 ANQ393171:ANS393171 AXM393171:AXO393171 BHI393171:BHK393171 BRE393171:BRG393171 CBA393171:CBC393171 CKW393171:CKY393171 CUS393171:CUU393171 DEO393171:DEQ393171 DOK393171:DOM393171 DYG393171:DYI393171 EIC393171:EIE393171 ERY393171:ESA393171 FBU393171:FBW393171 FLQ393171:FLS393171 FVM393171:FVO393171 GFI393171:GFK393171 GPE393171:GPG393171 GZA393171:GZC393171 HIW393171:HIY393171 HSS393171:HSU393171 ICO393171:ICQ393171 IMK393171:IMM393171 IWG393171:IWI393171 JGC393171:JGE393171 JPY393171:JQA393171 JZU393171:JZW393171 KJQ393171:KJS393171 KTM393171:KTO393171 LDI393171:LDK393171 LNE393171:LNG393171 LXA393171:LXC393171 MGW393171:MGY393171 MQS393171:MQU393171 NAO393171:NAQ393171 NKK393171:NKM393171 NUG393171:NUI393171 OEC393171:OEE393171 ONY393171:OOA393171 OXU393171:OXW393171 PHQ393171:PHS393171 PRM393171:PRO393171 QBI393171:QBK393171 QLE393171:QLG393171 QVA393171:QVC393171 REW393171:REY393171 ROS393171:ROU393171 RYO393171:RYQ393171 SIK393171:SIM393171 SSG393171:SSI393171 TCC393171:TCE393171 TLY393171:TMA393171 TVU393171:TVW393171 UFQ393171:UFS393171 UPM393171:UPO393171 UZI393171:UZK393171 VJE393171:VJG393171 VTA393171:VTC393171 WCW393171:WCY393171 WMS393171:WMU393171 WWO393171:WWQ393171 V458707:Z458707 KC458707:KE458707 TY458707:UA458707 ADU458707:ADW458707 ANQ458707:ANS458707 AXM458707:AXO458707 BHI458707:BHK458707 BRE458707:BRG458707 CBA458707:CBC458707 CKW458707:CKY458707 CUS458707:CUU458707 DEO458707:DEQ458707 DOK458707:DOM458707 DYG458707:DYI458707 EIC458707:EIE458707 ERY458707:ESA458707 FBU458707:FBW458707 FLQ458707:FLS458707 FVM458707:FVO458707 GFI458707:GFK458707 GPE458707:GPG458707 GZA458707:GZC458707 HIW458707:HIY458707 HSS458707:HSU458707 ICO458707:ICQ458707 IMK458707:IMM458707 IWG458707:IWI458707 JGC458707:JGE458707 JPY458707:JQA458707 JZU458707:JZW458707 KJQ458707:KJS458707 KTM458707:KTO458707 LDI458707:LDK458707 LNE458707:LNG458707 LXA458707:LXC458707 MGW458707:MGY458707 MQS458707:MQU458707 NAO458707:NAQ458707 NKK458707:NKM458707 NUG458707:NUI458707 OEC458707:OEE458707 ONY458707:OOA458707 OXU458707:OXW458707 PHQ458707:PHS458707 PRM458707:PRO458707 QBI458707:QBK458707 QLE458707:QLG458707 QVA458707:QVC458707 REW458707:REY458707 ROS458707:ROU458707 RYO458707:RYQ458707 SIK458707:SIM458707 SSG458707:SSI458707 TCC458707:TCE458707 TLY458707:TMA458707 TVU458707:TVW458707 UFQ458707:UFS458707 UPM458707:UPO458707 UZI458707:UZK458707 VJE458707:VJG458707 VTA458707:VTC458707 WCW458707:WCY458707 WMS458707:WMU458707 WWO458707:WWQ458707 V524243:Z524243 KC524243:KE524243 TY524243:UA524243 ADU524243:ADW524243 ANQ524243:ANS524243 AXM524243:AXO524243 BHI524243:BHK524243 BRE524243:BRG524243 CBA524243:CBC524243 CKW524243:CKY524243 CUS524243:CUU524243 DEO524243:DEQ524243 DOK524243:DOM524243 DYG524243:DYI524243 EIC524243:EIE524243 ERY524243:ESA524243 FBU524243:FBW524243 FLQ524243:FLS524243 FVM524243:FVO524243 GFI524243:GFK524243 GPE524243:GPG524243 GZA524243:GZC524243 HIW524243:HIY524243 HSS524243:HSU524243 ICO524243:ICQ524243 IMK524243:IMM524243 IWG524243:IWI524243 JGC524243:JGE524243 JPY524243:JQA524243 JZU524243:JZW524243 KJQ524243:KJS524243 KTM524243:KTO524243 LDI524243:LDK524243 LNE524243:LNG524243 LXA524243:LXC524243 MGW524243:MGY524243 MQS524243:MQU524243 NAO524243:NAQ524243 NKK524243:NKM524243 NUG524243:NUI524243 OEC524243:OEE524243 ONY524243:OOA524243 OXU524243:OXW524243 PHQ524243:PHS524243 PRM524243:PRO524243 QBI524243:QBK524243 QLE524243:QLG524243 QVA524243:QVC524243 REW524243:REY524243 ROS524243:ROU524243 RYO524243:RYQ524243 SIK524243:SIM524243 SSG524243:SSI524243 TCC524243:TCE524243 TLY524243:TMA524243 TVU524243:TVW524243 UFQ524243:UFS524243 UPM524243:UPO524243 UZI524243:UZK524243 VJE524243:VJG524243 VTA524243:VTC524243 WCW524243:WCY524243 WMS524243:WMU524243 WWO524243:WWQ524243 V589779:Z589779 KC589779:KE589779 TY589779:UA589779 ADU589779:ADW589779 ANQ589779:ANS589779 AXM589779:AXO589779 BHI589779:BHK589779 BRE589779:BRG589779 CBA589779:CBC589779 CKW589779:CKY589779 CUS589779:CUU589779 DEO589779:DEQ589779 DOK589779:DOM589779 DYG589779:DYI589779 EIC589779:EIE589779 ERY589779:ESA589779 FBU589779:FBW589779 FLQ589779:FLS589779 FVM589779:FVO589779 GFI589779:GFK589779 GPE589779:GPG589779 GZA589779:GZC589779 HIW589779:HIY589779 HSS589779:HSU589779 ICO589779:ICQ589779 IMK589779:IMM589779 IWG589779:IWI589779 JGC589779:JGE589779 JPY589779:JQA589779 JZU589779:JZW589779 KJQ589779:KJS589779 KTM589779:KTO589779 LDI589779:LDK589779 LNE589779:LNG589779 LXA589779:LXC589779 MGW589779:MGY589779 MQS589779:MQU589779 NAO589779:NAQ589779 NKK589779:NKM589779 NUG589779:NUI589779 OEC589779:OEE589779 ONY589779:OOA589779 OXU589779:OXW589779 PHQ589779:PHS589779 PRM589779:PRO589779 QBI589779:QBK589779 QLE589779:QLG589779 QVA589779:QVC589779 REW589779:REY589779 ROS589779:ROU589779 RYO589779:RYQ589779 SIK589779:SIM589779 SSG589779:SSI589779 TCC589779:TCE589779 TLY589779:TMA589779 TVU589779:TVW589779 UFQ589779:UFS589779 UPM589779:UPO589779 UZI589779:UZK589779 VJE589779:VJG589779 VTA589779:VTC589779 WCW589779:WCY589779 WMS589779:WMU589779 WWO589779:WWQ589779 V655315:Z655315 KC655315:KE655315 TY655315:UA655315 ADU655315:ADW655315 ANQ655315:ANS655315 AXM655315:AXO655315 BHI655315:BHK655315 BRE655315:BRG655315 CBA655315:CBC655315 CKW655315:CKY655315 CUS655315:CUU655315 DEO655315:DEQ655315 DOK655315:DOM655315 DYG655315:DYI655315 EIC655315:EIE655315 ERY655315:ESA655315 FBU655315:FBW655315 FLQ655315:FLS655315 FVM655315:FVO655315 GFI655315:GFK655315 GPE655315:GPG655315 GZA655315:GZC655315 HIW655315:HIY655315 HSS655315:HSU655315 ICO655315:ICQ655315 IMK655315:IMM655315 IWG655315:IWI655315 JGC655315:JGE655315 JPY655315:JQA655315 JZU655315:JZW655315 KJQ655315:KJS655315 KTM655315:KTO655315 LDI655315:LDK655315 LNE655315:LNG655315 LXA655315:LXC655315 MGW655315:MGY655315 MQS655315:MQU655315 NAO655315:NAQ655315 NKK655315:NKM655315 NUG655315:NUI655315 OEC655315:OEE655315 ONY655315:OOA655315 OXU655315:OXW655315 PHQ655315:PHS655315 PRM655315:PRO655315 QBI655315:QBK655315 QLE655315:QLG655315 QVA655315:QVC655315 REW655315:REY655315 ROS655315:ROU655315 RYO655315:RYQ655315 SIK655315:SIM655315 SSG655315:SSI655315 TCC655315:TCE655315 TLY655315:TMA655315 TVU655315:TVW655315 UFQ655315:UFS655315 UPM655315:UPO655315 UZI655315:UZK655315 VJE655315:VJG655315 VTA655315:VTC655315 WCW655315:WCY655315 WMS655315:WMU655315 WWO655315:WWQ655315 V720851:Z720851 KC720851:KE720851 TY720851:UA720851 ADU720851:ADW720851 ANQ720851:ANS720851 AXM720851:AXO720851 BHI720851:BHK720851 BRE720851:BRG720851 CBA720851:CBC720851 CKW720851:CKY720851 CUS720851:CUU720851 DEO720851:DEQ720851 DOK720851:DOM720851 DYG720851:DYI720851 EIC720851:EIE720851 ERY720851:ESA720851 FBU720851:FBW720851 FLQ720851:FLS720851 FVM720851:FVO720851 GFI720851:GFK720851 GPE720851:GPG720851 GZA720851:GZC720851 HIW720851:HIY720851 HSS720851:HSU720851 ICO720851:ICQ720851 IMK720851:IMM720851 IWG720851:IWI720851 JGC720851:JGE720851 JPY720851:JQA720851 JZU720851:JZW720851 KJQ720851:KJS720851 KTM720851:KTO720851 LDI720851:LDK720851 LNE720851:LNG720851 LXA720851:LXC720851 MGW720851:MGY720851 MQS720851:MQU720851 NAO720851:NAQ720851 NKK720851:NKM720851 NUG720851:NUI720851 OEC720851:OEE720851 ONY720851:OOA720851 OXU720851:OXW720851 PHQ720851:PHS720851 PRM720851:PRO720851 QBI720851:QBK720851 QLE720851:QLG720851 QVA720851:QVC720851 REW720851:REY720851 ROS720851:ROU720851 RYO720851:RYQ720851 SIK720851:SIM720851 SSG720851:SSI720851 TCC720851:TCE720851 TLY720851:TMA720851 TVU720851:TVW720851 UFQ720851:UFS720851 UPM720851:UPO720851 UZI720851:UZK720851 VJE720851:VJG720851 VTA720851:VTC720851 WCW720851:WCY720851 WMS720851:WMU720851 WWO720851:WWQ720851 V786387:Z786387 KC786387:KE786387 TY786387:UA786387 ADU786387:ADW786387 ANQ786387:ANS786387 AXM786387:AXO786387 BHI786387:BHK786387 BRE786387:BRG786387 CBA786387:CBC786387 CKW786387:CKY786387 CUS786387:CUU786387 DEO786387:DEQ786387 DOK786387:DOM786387 DYG786387:DYI786387 EIC786387:EIE786387 ERY786387:ESA786387 FBU786387:FBW786387 FLQ786387:FLS786387 FVM786387:FVO786387 GFI786387:GFK786387 GPE786387:GPG786387 GZA786387:GZC786387 HIW786387:HIY786387 HSS786387:HSU786387 ICO786387:ICQ786387 IMK786387:IMM786387 IWG786387:IWI786387 JGC786387:JGE786387 JPY786387:JQA786387 JZU786387:JZW786387 KJQ786387:KJS786387 KTM786387:KTO786387 LDI786387:LDK786387 LNE786387:LNG786387 LXA786387:LXC786387 MGW786387:MGY786387 MQS786387:MQU786387 NAO786387:NAQ786387 NKK786387:NKM786387 NUG786387:NUI786387 OEC786387:OEE786387 ONY786387:OOA786387 OXU786387:OXW786387 PHQ786387:PHS786387 PRM786387:PRO786387 QBI786387:QBK786387 QLE786387:QLG786387 QVA786387:QVC786387 REW786387:REY786387 ROS786387:ROU786387 RYO786387:RYQ786387 SIK786387:SIM786387 SSG786387:SSI786387 TCC786387:TCE786387 TLY786387:TMA786387 TVU786387:TVW786387 UFQ786387:UFS786387 UPM786387:UPO786387 UZI786387:UZK786387 VJE786387:VJG786387 VTA786387:VTC786387 WCW786387:WCY786387 WMS786387:WMU786387 WWO786387:WWQ786387 V851923:Z851923 KC851923:KE851923 TY851923:UA851923 ADU851923:ADW851923 ANQ851923:ANS851923 AXM851923:AXO851923 BHI851923:BHK851923 BRE851923:BRG851923 CBA851923:CBC851923 CKW851923:CKY851923 CUS851923:CUU851923 DEO851923:DEQ851923 DOK851923:DOM851923 DYG851923:DYI851923 EIC851923:EIE851923 ERY851923:ESA851923 FBU851923:FBW851923 FLQ851923:FLS851923 FVM851923:FVO851923 GFI851923:GFK851923 GPE851923:GPG851923 GZA851923:GZC851923 HIW851923:HIY851923 HSS851923:HSU851923 ICO851923:ICQ851923 IMK851923:IMM851923 IWG851923:IWI851923 JGC851923:JGE851923 JPY851923:JQA851923 JZU851923:JZW851923 KJQ851923:KJS851923 KTM851923:KTO851923 LDI851923:LDK851923 LNE851923:LNG851923 LXA851923:LXC851923 MGW851923:MGY851923 MQS851923:MQU851923 NAO851923:NAQ851923 NKK851923:NKM851923 NUG851923:NUI851923 OEC851923:OEE851923 ONY851923:OOA851923 OXU851923:OXW851923 PHQ851923:PHS851923 PRM851923:PRO851923 QBI851923:QBK851923 QLE851923:QLG851923 QVA851923:QVC851923 REW851923:REY851923 ROS851923:ROU851923 RYO851923:RYQ851923 SIK851923:SIM851923 SSG851923:SSI851923 TCC851923:TCE851923 TLY851923:TMA851923 TVU851923:TVW851923 UFQ851923:UFS851923 UPM851923:UPO851923 UZI851923:UZK851923 VJE851923:VJG851923 VTA851923:VTC851923 WCW851923:WCY851923 WMS851923:WMU851923 WWO851923:WWQ851923 V917459:Z917459 KC917459:KE917459 TY917459:UA917459 ADU917459:ADW917459 ANQ917459:ANS917459 AXM917459:AXO917459 BHI917459:BHK917459 BRE917459:BRG917459 CBA917459:CBC917459 CKW917459:CKY917459 CUS917459:CUU917459 DEO917459:DEQ917459 DOK917459:DOM917459 DYG917459:DYI917459 EIC917459:EIE917459 ERY917459:ESA917459 FBU917459:FBW917459 FLQ917459:FLS917459 FVM917459:FVO917459 GFI917459:GFK917459 GPE917459:GPG917459 GZA917459:GZC917459 HIW917459:HIY917459 HSS917459:HSU917459 ICO917459:ICQ917459 IMK917459:IMM917459 IWG917459:IWI917459 JGC917459:JGE917459 JPY917459:JQA917459 JZU917459:JZW917459 KJQ917459:KJS917459 KTM917459:KTO917459 LDI917459:LDK917459 LNE917459:LNG917459 LXA917459:LXC917459 MGW917459:MGY917459 MQS917459:MQU917459 NAO917459:NAQ917459 NKK917459:NKM917459 NUG917459:NUI917459 OEC917459:OEE917459 ONY917459:OOA917459 OXU917459:OXW917459 PHQ917459:PHS917459 PRM917459:PRO917459 QBI917459:QBK917459 QLE917459:QLG917459 QVA917459:QVC917459 REW917459:REY917459 ROS917459:ROU917459 RYO917459:RYQ917459 SIK917459:SIM917459 SSG917459:SSI917459 TCC917459:TCE917459 TLY917459:TMA917459 TVU917459:TVW917459 UFQ917459:UFS917459 UPM917459:UPO917459 UZI917459:UZK917459 VJE917459:VJG917459 VTA917459:VTC917459 WCW917459:WCY917459 WMS917459:WMU917459 WWO917459:WWQ917459 V982995:Z982995 KC982995:KE982995 TY982995:UA982995 ADU982995:ADW982995 ANQ982995:ANS982995 AXM982995:AXO982995 BHI982995:BHK982995 BRE982995:BRG982995 CBA982995:CBC982995 CKW982995:CKY982995 CUS982995:CUU982995 DEO982995:DEQ982995 DOK982995:DOM982995 DYG982995:DYI982995 EIC982995:EIE982995 ERY982995:ESA982995 FBU982995:FBW982995 FLQ982995:FLS982995 FVM982995:FVO982995 GFI982995:GFK982995 GPE982995:GPG982995 GZA982995:GZC982995 HIW982995:HIY982995 HSS982995:HSU982995 ICO982995:ICQ982995 IMK982995:IMM982995 IWG982995:IWI982995 JGC982995:JGE982995 JPY982995:JQA982995 JZU982995:JZW982995 KJQ982995:KJS982995 KTM982995:KTO982995 LDI982995:LDK982995 LNE982995:LNG982995 LXA982995:LXC982995 MGW982995:MGY982995 MQS982995:MQU982995 NAO982995:NAQ982995 NKK982995:NKM982995 NUG982995:NUI982995 OEC982995:OEE982995 ONY982995:OOA982995 OXU982995:OXW982995 PHQ982995:PHS982995 PRM982995:PRO982995 QBI982995:QBK982995 QLE982995:QLG982995 QVA982995:QVC982995 REW982995:REY982995 ROS982995:ROU982995 RYO982995:RYQ982995 SIK982995:SIM982995 SSG982995:SSI982995 TCC982995:TCE982995 TLY982995:TMA982995 TVU982995:TVW982995 UFQ982995:UFS982995 UPM982995:UPO982995 UZI982995:UZK982995 VJE982995:VJG982995 VTA982995:VTC982995 WCW982995:WCY982995 WMS982995:WMU982995 WWO982995:WWQ982995 V65495:Z65495 KC65495:KE65495 TY65495:UA65495 ADU65495:ADW65495 ANQ65495:ANS65495 AXM65495:AXO65495 BHI65495:BHK65495 BRE65495:BRG65495 CBA65495:CBC65495 CKW65495:CKY65495 CUS65495:CUU65495 DEO65495:DEQ65495 DOK65495:DOM65495 DYG65495:DYI65495 EIC65495:EIE65495 ERY65495:ESA65495 FBU65495:FBW65495 FLQ65495:FLS65495 FVM65495:FVO65495 GFI65495:GFK65495 GPE65495:GPG65495 GZA65495:GZC65495 HIW65495:HIY65495 HSS65495:HSU65495 ICO65495:ICQ65495 IMK65495:IMM65495 IWG65495:IWI65495 JGC65495:JGE65495 JPY65495:JQA65495 JZU65495:JZW65495 KJQ65495:KJS65495 KTM65495:KTO65495 LDI65495:LDK65495 LNE65495:LNG65495 LXA65495:LXC65495 MGW65495:MGY65495 MQS65495:MQU65495 NAO65495:NAQ65495 NKK65495:NKM65495 NUG65495:NUI65495 OEC65495:OEE65495 ONY65495:OOA65495 OXU65495:OXW65495 PHQ65495:PHS65495 PRM65495:PRO65495 QBI65495:QBK65495 QLE65495:QLG65495 QVA65495:QVC65495 REW65495:REY65495 ROS65495:ROU65495 RYO65495:RYQ65495 SIK65495:SIM65495 SSG65495:SSI65495 TCC65495:TCE65495 TLY65495:TMA65495 TVU65495:TVW65495 UFQ65495:UFS65495 UPM65495:UPO65495 UZI65495:UZK65495 VJE65495:VJG65495 VTA65495:VTC65495 WCW65495:WCY65495 WMS65495:WMU65495 WWO65495:WWQ65495 V131031:Z131031 KC131031:KE131031 TY131031:UA131031 ADU131031:ADW131031 ANQ131031:ANS131031 AXM131031:AXO131031 BHI131031:BHK131031 BRE131031:BRG131031 CBA131031:CBC131031 CKW131031:CKY131031 CUS131031:CUU131031 DEO131031:DEQ131031 DOK131031:DOM131031 DYG131031:DYI131031 EIC131031:EIE131031 ERY131031:ESA131031 FBU131031:FBW131031 FLQ131031:FLS131031 FVM131031:FVO131031 GFI131031:GFK131031 GPE131031:GPG131031 GZA131031:GZC131031 HIW131031:HIY131031 HSS131031:HSU131031 ICO131031:ICQ131031 IMK131031:IMM131031 IWG131031:IWI131031 JGC131031:JGE131031 JPY131031:JQA131031 JZU131031:JZW131031 KJQ131031:KJS131031 KTM131031:KTO131031 LDI131031:LDK131031 LNE131031:LNG131031 LXA131031:LXC131031 MGW131031:MGY131031 MQS131031:MQU131031 NAO131031:NAQ131031 NKK131031:NKM131031 NUG131031:NUI131031 OEC131031:OEE131031 ONY131031:OOA131031 OXU131031:OXW131031 PHQ131031:PHS131031 PRM131031:PRO131031 QBI131031:QBK131031 QLE131031:QLG131031 QVA131031:QVC131031 REW131031:REY131031 ROS131031:ROU131031 RYO131031:RYQ131031 SIK131031:SIM131031 SSG131031:SSI131031 TCC131031:TCE131031 TLY131031:TMA131031 TVU131031:TVW131031 UFQ131031:UFS131031 UPM131031:UPO131031 UZI131031:UZK131031 VJE131031:VJG131031 VTA131031:VTC131031 WCW131031:WCY131031 WMS131031:WMU131031 WWO131031:WWQ131031 V196567:Z196567 KC196567:KE196567 TY196567:UA196567 ADU196567:ADW196567 ANQ196567:ANS196567 AXM196567:AXO196567 BHI196567:BHK196567 BRE196567:BRG196567 CBA196567:CBC196567 CKW196567:CKY196567 CUS196567:CUU196567 DEO196567:DEQ196567 DOK196567:DOM196567 DYG196567:DYI196567 EIC196567:EIE196567 ERY196567:ESA196567 FBU196567:FBW196567 FLQ196567:FLS196567 FVM196567:FVO196567 GFI196567:GFK196567 GPE196567:GPG196567 GZA196567:GZC196567 HIW196567:HIY196567 HSS196567:HSU196567 ICO196567:ICQ196567 IMK196567:IMM196567 IWG196567:IWI196567 JGC196567:JGE196567 JPY196567:JQA196567 JZU196567:JZW196567 KJQ196567:KJS196567 KTM196567:KTO196567 LDI196567:LDK196567 LNE196567:LNG196567 LXA196567:LXC196567 MGW196567:MGY196567 MQS196567:MQU196567 NAO196567:NAQ196567 NKK196567:NKM196567 NUG196567:NUI196567 OEC196567:OEE196567 ONY196567:OOA196567 OXU196567:OXW196567 PHQ196567:PHS196567 PRM196567:PRO196567 QBI196567:QBK196567 QLE196567:QLG196567 QVA196567:QVC196567 REW196567:REY196567 ROS196567:ROU196567 RYO196567:RYQ196567 SIK196567:SIM196567 SSG196567:SSI196567 TCC196567:TCE196567 TLY196567:TMA196567 TVU196567:TVW196567 UFQ196567:UFS196567 UPM196567:UPO196567 UZI196567:UZK196567 VJE196567:VJG196567 VTA196567:VTC196567 WCW196567:WCY196567 WMS196567:WMU196567 WWO196567:WWQ196567 V262103:Z262103 KC262103:KE262103 TY262103:UA262103 ADU262103:ADW262103 ANQ262103:ANS262103 AXM262103:AXO262103 BHI262103:BHK262103 BRE262103:BRG262103 CBA262103:CBC262103 CKW262103:CKY262103 CUS262103:CUU262103 DEO262103:DEQ262103 DOK262103:DOM262103 DYG262103:DYI262103 EIC262103:EIE262103 ERY262103:ESA262103 FBU262103:FBW262103 FLQ262103:FLS262103 FVM262103:FVO262103 GFI262103:GFK262103 GPE262103:GPG262103 GZA262103:GZC262103 HIW262103:HIY262103 HSS262103:HSU262103 ICO262103:ICQ262103 IMK262103:IMM262103 IWG262103:IWI262103 JGC262103:JGE262103 JPY262103:JQA262103 JZU262103:JZW262103 KJQ262103:KJS262103 KTM262103:KTO262103 LDI262103:LDK262103 LNE262103:LNG262103 LXA262103:LXC262103 MGW262103:MGY262103 MQS262103:MQU262103 NAO262103:NAQ262103 NKK262103:NKM262103 NUG262103:NUI262103 OEC262103:OEE262103 ONY262103:OOA262103 OXU262103:OXW262103 PHQ262103:PHS262103 PRM262103:PRO262103 QBI262103:QBK262103 QLE262103:QLG262103 QVA262103:QVC262103 REW262103:REY262103 ROS262103:ROU262103 RYO262103:RYQ262103 SIK262103:SIM262103 SSG262103:SSI262103 TCC262103:TCE262103 TLY262103:TMA262103 TVU262103:TVW262103 UFQ262103:UFS262103 UPM262103:UPO262103 UZI262103:UZK262103 VJE262103:VJG262103 VTA262103:VTC262103 WCW262103:WCY262103 WMS262103:WMU262103 WWO262103:WWQ262103 V327639:Z327639 KC327639:KE327639 TY327639:UA327639 ADU327639:ADW327639 ANQ327639:ANS327639 AXM327639:AXO327639 BHI327639:BHK327639 BRE327639:BRG327639 CBA327639:CBC327639 CKW327639:CKY327639 CUS327639:CUU327639 DEO327639:DEQ327639 DOK327639:DOM327639 DYG327639:DYI327639 EIC327639:EIE327639 ERY327639:ESA327639 FBU327639:FBW327639 FLQ327639:FLS327639 FVM327639:FVO327639 GFI327639:GFK327639 GPE327639:GPG327639 GZA327639:GZC327639 HIW327639:HIY327639 HSS327639:HSU327639 ICO327639:ICQ327639 IMK327639:IMM327639 IWG327639:IWI327639 JGC327639:JGE327639 JPY327639:JQA327639 JZU327639:JZW327639 KJQ327639:KJS327639 KTM327639:KTO327639 LDI327639:LDK327639 LNE327639:LNG327639 LXA327639:LXC327639 MGW327639:MGY327639 MQS327639:MQU327639 NAO327639:NAQ327639 NKK327639:NKM327639 NUG327639:NUI327639 OEC327639:OEE327639 ONY327639:OOA327639 OXU327639:OXW327639 PHQ327639:PHS327639 PRM327639:PRO327639 QBI327639:QBK327639 QLE327639:QLG327639 QVA327639:QVC327639 REW327639:REY327639 ROS327639:ROU327639 RYO327639:RYQ327639 SIK327639:SIM327639 SSG327639:SSI327639 TCC327639:TCE327639 TLY327639:TMA327639 TVU327639:TVW327639 UFQ327639:UFS327639 UPM327639:UPO327639 UZI327639:UZK327639 VJE327639:VJG327639 VTA327639:VTC327639 WCW327639:WCY327639 WMS327639:WMU327639 WWO327639:WWQ327639 V393175:Z393175 KC393175:KE393175 TY393175:UA393175 ADU393175:ADW393175 ANQ393175:ANS393175 AXM393175:AXO393175 BHI393175:BHK393175 BRE393175:BRG393175 CBA393175:CBC393175 CKW393175:CKY393175 CUS393175:CUU393175 DEO393175:DEQ393175 DOK393175:DOM393175 DYG393175:DYI393175 EIC393175:EIE393175 ERY393175:ESA393175 FBU393175:FBW393175 FLQ393175:FLS393175 FVM393175:FVO393175 GFI393175:GFK393175 GPE393175:GPG393175 GZA393175:GZC393175 HIW393175:HIY393175 HSS393175:HSU393175 ICO393175:ICQ393175 IMK393175:IMM393175 IWG393175:IWI393175 JGC393175:JGE393175 JPY393175:JQA393175 JZU393175:JZW393175 KJQ393175:KJS393175 KTM393175:KTO393175 LDI393175:LDK393175 LNE393175:LNG393175 LXA393175:LXC393175 MGW393175:MGY393175 MQS393175:MQU393175 NAO393175:NAQ393175 NKK393175:NKM393175 NUG393175:NUI393175 OEC393175:OEE393175 ONY393175:OOA393175 OXU393175:OXW393175 PHQ393175:PHS393175 PRM393175:PRO393175 QBI393175:QBK393175 QLE393175:QLG393175 QVA393175:QVC393175 REW393175:REY393175 ROS393175:ROU393175 RYO393175:RYQ393175 SIK393175:SIM393175 SSG393175:SSI393175 TCC393175:TCE393175 TLY393175:TMA393175 TVU393175:TVW393175 UFQ393175:UFS393175 UPM393175:UPO393175 UZI393175:UZK393175 VJE393175:VJG393175 VTA393175:VTC393175 WCW393175:WCY393175 WMS393175:WMU393175 WWO393175:WWQ393175 V458711:Z458711 KC458711:KE458711 TY458711:UA458711 ADU458711:ADW458711 ANQ458711:ANS458711 AXM458711:AXO458711 BHI458711:BHK458711 BRE458711:BRG458711 CBA458711:CBC458711 CKW458711:CKY458711 CUS458711:CUU458711 DEO458711:DEQ458711 DOK458711:DOM458711 DYG458711:DYI458711 EIC458711:EIE458711 ERY458711:ESA458711 FBU458711:FBW458711 FLQ458711:FLS458711 FVM458711:FVO458711 GFI458711:GFK458711 GPE458711:GPG458711 GZA458711:GZC458711 HIW458711:HIY458711 HSS458711:HSU458711 ICO458711:ICQ458711 IMK458711:IMM458711 IWG458711:IWI458711 JGC458711:JGE458711 JPY458711:JQA458711 JZU458711:JZW458711 KJQ458711:KJS458711 KTM458711:KTO458711 LDI458711:LDK458711 LNE458711:LNG458711 LXA458711:LXC458711 MGW458711:MGY458711 MQS458711:MQU458711 NAO458711:NAQ458711 NKK458711:NKM458711 NUG458711:NUI458711 OEC458711:OEE458711 ONY458711:OOA458711 OXU458711:OXW458711 PHQ458711:PHS458711 PRM458711:PRO458711 QBI458711:QBK458711 QLE458711:QLG458711 QVA458711:QVC458711 REW458711:REY458711 ROS458711:ROU458711 RYO458711:RYQ458711 SIK458711:SIM458711 SSG458711:SSI458711 TCC458711:TCE458711 TLY458711:TMA458711 TVU458711:TVW458711 UFQ458711:UFS458711 UPM458711:UPO458711 UZI458711:UZK458711 VJE458711:VJG458711 VTA458711:VTC458711 WCW458711:WCY458711 WMS458711:WMU458711 WWO458711:WWQ458711 V524247:Z524247 KC524247:KE524247 TY524247:UA524247 ADU524247:ADW524247 ANQ524247:ANS524247 AXM524247:AXO524247 BHI524247:BHK524247 BRE524247:BRG524247 CBA524247:CBC524247 CKW524247:CKY524247 CUS524247:CUU524247 DEO524247:DEQ524247 DOK524247:DOM524247 DYG524247:DYI524247 EIC524247:EIE524247 ERY524247:ESA524247 FBU524247:FBW524247 FLQ524247:FLS524247 FVM524247:FVO524247 GFI524247:GFK524247 GPE524247:GPG524247 GZA524247:GZC524247 HIW524247:HIY524247 HSS524247:HSU524247 ICO524247:ICQ524247 IMK524247:IMM524247 IWG524247:IWI524247 JGC524247:JGE524247 JPY524247:JQA524247 JZU524247:JZW524247 KJQ524247:KJS524247 KTM524247:KTO524247 LDI524247:LDK524247 LNE524247:LNG524247 LXA524247:LXC524247 MGW524247:MGY524247 MQS524247:MQU524247 NAO524247:NAQ524247 NKK524247:NKM524247 NUG524247:NUI524247 OEC524247:OEE524247 ONY524247:OOA524247 OXU524247:OXW524247 PHQ524247:PHS524247 PRM524247:PRO524247 QBI524247:QBK524247 QLE524247:QLG524247 QVA524247:QVC524247 REW524247:REY524247 ROS524247:ROU524247 RYO524247:RYQ524247 SIK524247:SIM524247 SSG524247:SSI524247 TCC524247:TCE524247 TLY524247:TMA524247 TVU524247:TVW524247 UFQ524247:UFS524247 UPM524247:UPO524247 UZI524247:UZK524247 VJE524247:VJG524247 VTA524247:VTC524247 WCW524247:WCY524247 WMS524247:WMU524247 WWO524247:WWQ524247 V589783:Z589783 KC589783:KE589783 TY589783:UA589783 ADU589783:ADW589783 ANQ589783:ANS589783 AXM589783:AXO589783 BHI589783:BHK589783 BRE589783:BRG589783 CBA589783:CBC589783 CKW589783:CKY589783 CUS589783:CUU589783 DEO589783:DEQ589783 DOK589783:DOM589783 DYG589783:DYI589783 EIC589783:EIE589783 ERY589783:ESA589783 FBU589783:FBW589783 FLQ589783:FLS589783 FVM589783:FVO589783 GFI589783:GFK589783 GPE589783:GPG589783 GZA589783:GZC589783 HIW589783:HIY589783 HSS589783:HSU589783 ICO589783:ICQ589783 IMK589783:IMM589783 IWG589783:IWI589783 JGC589783:JGE589783 JPY589783:JQA589783 JZU589783:JZW589783 KJQ589783:KJS589783 KTM589783:KTO589783 LDI589783:LDK589783 LNE589783:LNG589783 LXA589783:LXC589783 MGW589783:MGY589783 MQS589783:MQU589783 NAO589783:NAQ589783 NKK589783:NKM589783 NUG589783:NUI589783 OEC589783:OEE589783 ONY589783:OOA589783 OXU589783:OXW589783 PHQ589783:PHS589783 PRM589783:PRO589783 QBI589783:QBK589783 QLE589783:QLG589783 QVA589783:QVC589783 REW589783:REY589783 ROS589783:ROU589783 RYO589783:RYQ589783 SIK589783:SIM589783 SSG589783:SSI589783 TCC589783:TCE589783 TLY589783:TMA589783 TVU589783:TVW589783 UFQ589783:UFS589783 UPM589783:UPO589783 UZI589783:UZK589783 VJE589783:VJG589783 VTA589783:VTC589783 WCW589783:WCY589783 WMS589783:WMU589783 WWO589783:WWQ589783 V655319:Z655319 KC655319:KE655319 TY655319:UA655319 ADU655319:ADW655319 ANQ655319:ANS655319 AXM655319:AXO655319 BHI655319:BHK655319 BRE655319:BRG655319 CBA655319:CBC655319 CKW655319:CKY655319 CUS655319:CUU655319 DEO655319:DEQ655319 DOK655319:DOM655319 DYG655319:DYI655319 EIC655319:EIE655319 ERY655319:ESA655319 FBU655319:FBW655319 FLQ655319:FLS655319 FVM655319:FVO655319 GFI655319:GFK655319 GPE655319:GPG655319 GZA655319:GZC655319 HIW655319:HIY655319 HSS655319:HSU655319 ICO655319:ICQ655319 IMK655319:IMM655319 IWG655319:IWI655319 JGC655319:JGE655319 JPY655319:JQA655319 JZU655319:JZW655319 KJQ655319:KJS655319 KTM655319:KTO655319 LDI655319:LDK655319 LNE655319:LNG655319 LXA655319:LXC655319 MGW655319:MGY655319 MQS655319:MQU655319 NAO655319:NAQ655319 NKK655319:NKM655319 NUG655319:NUI655319 OEC655319:OEE655319 ONY655319:OOA655319 OXU655319:OXW655319 PHQ655319:PHS655319 PRM655319:PRO655319 QBI655319:QBK655319 QLE655319:QLG655319 QVA655319:QVC655319 REW655319:REY655319 ROS655319:ROU655319 RYO655319:RYQ655319 SIK655319:SIM655319 SSG655319:SSI655319 TCC655319:TCE655319 TLY655319:TMA655319 TVU655319:TVW655319 UFQ655319:UFS655319 UPM655319:UPO655319 UZI655319:UZK655319 VJE655319:VJG655319 VTA655319:VTC655319 WCW655319:WCY655319 WMS655319:WMU655319 WWO655319:WWQ655319 V720855:Z720855 KC720855:KE720855 TY720855:UA720855 ADU720855:ADW720855 ANQ720855:ANS720855 AXM720855:AXO720855 BHI720855:BHK720855 BRE720855:BRG720855 CBA720855:CBC720855 CKW720855:CKY720855 CUS720855:CUU720855 DEO720855:DEQ720855 DOK720855:DOM720855 DYG720855:DYI720855 EIC720855:EIE720855 ERY720855:ESA720855 FBU720855:FBW720855 FLQ720855:FLS720855 FVM720855:FVO720855 GFI720855:GFK720855 GPE720855:GPG720855 GZA720855:GZC720855 HIW720855:HIY720855 HSS720855:HSU720855 ICO720855:ICQ720855 IMK720855:IMM720855 IWG720855:IWI720855 JGC720855:JGE720855 JPY720855:JQA720855 JZU720855:JZW720855 KJQ720855:KJS720855 KTM720855:KTO720855 LDI720855:LDK720855 LNE720855:LNG720855 LXA720855:LXC720855 MGW720855:MGY720855 MQS720855:MQU720855 NAO720855:NAQ720855 NKK720855:NKM720855 NUG720855:NUI720855 OEC720855:OEE720855 ONY720855:OOA720855 OXU720855:OXW720855 PHQ720855:PHS720855 PRM720855:PRO720855 QBI720855:QBK720855 QLE720855:QLG720855 QVA720855:QVC720855 REW720855:REY720855 ROS720855:ROU720855 RYO720855:RYQ720855 SIK720855:SIM720855 SSG720855:SSI720855 TCC720855:TCE720855 TLY720855:TMA720855 TVU720855:TVW720855 UFQ720855:UFS720855 UPM720855:UPO720855 UZI720855:UZK720855 VJE720855:VJG720855 VTA720855:VTC720855 WCW720855:WCY720855 WMS720855:WMU720855 WWO720855:WWQ720855 V786391:Z786391 KC786391:KE786391 TY786391:UA786391 ADU786391:ADW786391 ANQ786391:ANS786391 AXM786391:AXO786391 BHI786391:BHK786391 BRE786391:BRG786391 CBA786391:CBC786391 CKW786391:CKY786391 CUS786391:CUU786391 DEO786391:DEQ786391 DOK786391:DOM786391 DYG786391:DYI786391 EIC786391:EIE786391 ERY786391:ESA786391 FBU786391:FBW786391 FLQ786391:FLS786391 FVM786391:FVO786391 GFI786391:GFK786391 GPE786391:GPG786391 GZA786391:GZC786391 HIW786391:HIY786391 HSS786391:HSU786391 ICO786391:ICQ786391 IMK786391:IMM786391 IWG786391:IWI786391 JGC786391:JGE786391 JPY786391:JQA786391 JZU786391:JZW786391 KJQ786391:KJS786391 KTM786391:KTO786391 LDI786391:LDK786391 LNE786391:LNG786391 LXA786391:LXC786391 MGW786391:MGY786391 MQS786391:MQU786391 NAO786391:NAQ786391 NKK786391:NKM786391 NUG786391:NUI786391 OEC786391:OEE786391 ONY786391:OOA786391 OXU786391:OXW786391 PHQ786391:PHS786391 PRM786391:PRO786391 QBI786391:QBK786391 QLE786391:QLG786391 QVA786391:QVC786391 REW786391:REY786391 ROS786391:ROU786391 RYO786391:RYQ786391 SIK786391:SIM786391 SSG786391:SSI786391 TCC786391:TCE786391 TLY786391:TMA786391 TVU786391:TVW786391 UFQ786391:UFS786391 UPM786391:UPO786391 UZI786391:UZK786391 VJE786391:VJG786391 VTA786391:VTC786391 WCW786391:WCY786391 WMS786391:WMU786391 WWO786391:WWQ786391 V851927:Z851927 KC851927:KE851927 TY851927:UA851927 ADU851927:ADW851927 ANQ851927:ANS851927 AXM851927:AXO851927 BHI851927:BHK851927 BRE851927:BRG851927 CBA851927:CBC851927 CKW851927:CKY851927 CUS851927:CUU851927 DEO851927:DEQ851927 DOK851927:DOM851927 DYG851927:DYI851927 EIC851927:EIE851927 ERY851927:ESA851927 FBU851927:FBW851927 FLQ851927:FLS851927 FVM851927:FVO851927 GFI851927:GFK851927 GPE851927:GPG851927 GZA851927:GZC851927 HIW851927:HIY851927 HSS851927:HSU851927 ICO851927:ICQ851927 IMK851927:IMM851927 IWG851927:IWI851927 JGC851927:JGE851927 JPY851927:JQA851927 JZU851927:JZW851927 KJQ851927:KJS851927 KTM851927:KTO851927 LDI851927:LDK851927 LNE851927:LNG851927 LXA851927:LXC851927 MGW851927:MGY851927 MQS851927:MQU851927 NAO851927:NAQ851927 NKK851927:NKM851927 NUG851927:NUI851927 OEC851927:OEE851927 ONY851927:OOA851927 OXU851927:OXW851927 PHQ851927:PHS851927 PRM851927:PRO851927 QBI851927:QBK851927 QLE851927:QLG851927 QVA851927:QVC851927 REW851927:REY851927 ROS851927:ROU851927 RYO851927:RYQ851927 SIK851927:SIM851927 SSG851927:SSI851927 TCC851927:TCE851927 TLY851927:TMA851927 TVU851927:TVW851927 UFQ851927:UFS851927 UPM851927:UPO851927 UZI851927:UZK851927 VJE851927:VJG851927 VTA851927:VTC851927 WCW851927:WCY851927 WMS851927:WMU851927 WWO851927:WWQ851927 V917463:Z917463 KC917463:KE917463 TY917463:UA917463 ADU917463:ADW917463 ANQ917463:ANS917463 AXM917463:AXO917463 BHI917463:BHK917463 BRE917463:BRG917463 CBA917463:CBC917463 CKW917463:CKY917463 CUS917463:CUU917463 DEO917463:DEQ917463 DOK917463:DOM917463 DYG917463:DYI917463 EIC917463:EIE917463 ERY917463:ESA917463 FBU917463:FBW917463 FLQ917463:FLS917463 FVM917463:FVO917463 GFI917463:GFK917463 GPE917463:GPG917463 GZA917463:GZC917463 HIW917463:HIY917463 HSS917463:HSU917463 ICO917463:ICQ917463 IMK917463:IMM917463 IWG917463:IWI917463 JGC917463:JGE917463 JPY917463:JQA917463 JZU917463:JZW917463 KJQ917463:KJS917463 KTM917463:KTO917463 LDI917463:LDK917463 LNE917463:LNG917463 LXA917463:LXC917463 MGW917463:MGY917463 MQS917463:MQU917463 NAO917463:NAQ917463 NKK917463:NKM917463 NUG917463:NUI917463 OEC917463:OEE917463 ONY917463:OOA917463 OXU917463:OXW917463 PHQ917463:PHS917463 PRM917463:PRO917463 QBI917463:QBK917463 QLE917463:QLG917463 QVA917463:QVC917463 REW917463:REY917463 ROS917463:ROU917463 RYO917463:RYQ917463 SIK917463:SIM917463 SSG917463:SSI917463 TCC917463:TCE917463 TLY917463:TMA917463 TVU917463:TVW917463 UFQ917463:UFS917463 UPM917463:UPO917463 UZI917463:UZK917463 VJE917463:VJG917463 VTA917463:VTC917463 WCW917463:WCY917463 WMS917463:WMU917463 WWO917463:WWQ917463 V982999:Z982999 KC982999:KE982999 TY982999:UA982999 ADU982999:ADW982999 ANQ982999:ANS982999 AXM982999:AXO982999 BHI982999:BHK982999 BRE982999:BRG982999 CBA982999:CBC982999 CKW982999:CKY982999 CUS982999:CUU982999 DEO982999:DEQ982999 DOK982999:DOM982999 DYG982999:DYI982999 EIC982999:EIE982999 ERY982999:ESA982999 FBU982999:FBW982999 FLQ982999:FLS982999 FVM982999:FVO982999 GFI982999:GFK982999 GPE982999:GPG982999 GZA982999:GZC982999 HIW982999:HIY982999 HSS982999:HSU982999 ICO982999:ICQ982999 IMK982999:IMM982999 IWG982999:IWI982999 JGC982999:JGE982999 JPY982999:JQA982999 JZU982999:JZW982999 KJQ982999:KJS982999 KTM982999:KTO982999 LDI982999:LDK982999 LNE982999:LNG982999 LXA982999:LXC982999 MGW982999:MGY982999 MQS982999:MQU982999 NAO982999:NAQ982999 NKK982999:NKM982999 NUG982999:NUI982999 OEC982999:OEE982999 ONY982999:OOA982999 OXU982999:OXW982999 PHQ982999:PHS982999 PRM982999:PRO982999 QBI982999:QBK982999 QLE982999:QLG982999 QVA982999:QVC982999 REW982999:REY982999 ROS982999:ROU982999 RYO982999:RYQ982999 SIK982999:SIM982999 SSG982999:SSI982999 TCC982999:TCE982999 TLY982999:TMA982999 TVU982999:TVW982999 UFQ982999:UFS982999 UPM982999:UPO982999 UZI982999:UZK982999 VJE982999:VJG982999 VTA982999:VTC982999 WCW982999:WCY982999 WMS982999:WMU982999 WWO982999:WWQ982999 V65499:Z65499 KC65499:KE65499 TY65499:UA65499 ADU65499:ADW65499 ANQ65499:ANS65499 AXM65499:AXO65499 BHI65499:BHK65499 BRE65499:BRG65499 CBA65499:CBC65499 CKW65499:CKY65499 CUS65499:CUU65499 DEO65499:DEQ65499 DOK65499:DOM65499 DYG65499:DYI65499 EIC65499:EIE65499 ERY65499:ESA65499 FBU65499:FBW65499 FLQ65499:FLS65499 FVM65499:FVO65499 GFI65499:GFK65499 GPE65499:GPG65499 GZA65499:GZC65499 HIW65499:HIY65499 HSS65499:HSU65499 ICO65499:ICQ65499 IMK65499:IMM65499 IWG65499:IWI65499 JGC65499:JGE65499 JPY65499:JQA65499 JZU65499:JZW65499 KJQ65499:KJS65499 KTM65499:KTO65499 LDI65499:LDK65499 LNE65499:LNG65499 LXA65499:LXC65499 MGW65499:MGY65499 MQS65499:MQU65499 NAO65499:NAQ65499 NKK65499:NKM65499 NUG65499:NUI65499 OEC65499:OEE65499 ONY65499:OOA65499 OXU65499:OXW65499 PHQ65499:PHS65499 PRM65499:PRO65499 QBI65499:QBK65499 QLE65499:QLG65499 QVA65499:QVC65499 REW65499:REY65499 ROS65499:ROU65499 RYO65499:RYQ65499 SIK65499:SIM65499 SSG65499:SSI65499 TCC65499:TCE65499 TLY65499:TMA65499 TVU65499:TVW65499 UFQ65499:UFS65499 UPM65499:UPO65499 UZI65499:UZK65499 VJE65499:VJG65499 VTA65499:VTC65499 WCW65499:WCY65499 WMS65499:WMU65499 WWO65499:WWQ65499 V131035:Z131035 KC131035:KE131035 TY131035:UA131035 ADU131035:ADW131035 ANQ131035:ANS131035 AXM131035:AXO131035 BHI131035:BHK131035 BRE131035:BRG131035 CBA131035:CBC131035 CKW131035:CKY131035 CUS131035:CUU131035 DEO131035:DEQ131035 DOK131035:DOM131035 DYG131035:DYI131035 EIC131035:EIE131035 ERY131035:ESA131035 FBU131035:FBW131035 FLQ131035:FLS131035 FVM131035:FVO131035 GFI131035:GFK131035 GPE131035:GPG131035 GZA131035:GZC131035 HIW131035:HIY131035 HSS131035:HSU131035 ICO131035:ICQ131035 IMK131035:IMM131035 IWG131035:IWI131035 JGC131035:JGE131035 JPY131035:JQA131035 JZU131035:JZW131035 KJQ131035:KJS131035 KTM131035:KTO131035 LDI131035:LDK131035 LNE131035:LNG131035 LXA131035:LXC131035 MGW131035:MGY131035 MQS131035:MQU131035 NAO131035:NAQ131035 NKK131035:NKM131035 NUG131035:NUI131035 OEC131035:OEE131035 ONY131035:OOA131035 OXU131035:OXW131035 PHQ131035:PHS131035 PRM131035:PRO131035 QBI131035:QBK131035 QLE131035:QLG131035 QVA131035:QVC131035 REW131035:REY131035 ROS131035:ROU131035 RYO131035:RYQ131035 SIK131035:SIM131035 SSG131035:SSI131035 TCC131035:TCE131035 TLY131035:TMA131035 TVU131035:TVW131035 UFQ131035:UFS131035 UPM131035:UPO131035 UZI131035:UZK131035 VJE131035:VJG131035 VTA131035:VTC131035 WCW131035:WCY131035 WMS131035:WMU131035 WWO131035:WWQ131035 V196571:Z196571 KC196571:KE196571 TY196571:UA196571 ADU196571:ADW196571 ANQ196571:ANS196571 AXM196571:AXO196571 BHI196571:BHK196571 BRE196571:BRG196571 CBA196571:CBC196571 CKW196571:CKY196571 CUS196571:CUU196571 DEO196571:DEQ196571 DOK196571:DOM196571 DYG196571:DYI196571 EIC196571:EIE196571 ERY196571:ESA196571 FBU196571:FBW196571 FLQ196571:FLS196571 FVM196571:FVO196571 GFI196571:GFK196571 GPE196571:GPG196571 GZA196571:GZC196571 HIW196571:HIY196571 HSS196571:HSU196571 ICO196571:ICQ196571 IMK196571:IMM196571 IWG196571:IWI196571 JGC196571:JGE196571 JPY196571:JQA196571 JZU196571:JZW196571 KJQ196571:KJS196571 KTM196571:KTO196571 LDI196571:LDK196571 LNE196571:LNG196571 LXA196571:LXC196571 MGW196571:MGY196571 MQS196571:MQU196571 NAO196571:NAQ196571 NKK196571:NKM196571 NUG196571:NUI196571 OEC196571:OEE196571 ONY196571:OOA196571 OXU196571:OXW196571 PHQ196571:PHS196571 PRM196571:PRO196571 QBI196571:QBK196571 QLE196571:QLG196571 QVA196571:QVC196571 REW196571:REY196571 ROS196571:ROU196571 RYO196571:RYQ196571 SIK196571:SIM196571 SSG196571:SSI196571 TCC196571:TCE196571 TLY196571:TMA196571 TVU196571:TVW196571 UFQ196571:UFS196571 UPM196571:UPO196571 UZI196571:UZK196571 VJE196571:VJG196571 VTA196571:VTC196571 WCW196571:WCY196571 WMS196571:WMU196571 WWO196571:WWQ196571 V262107:Z262107 KC262107:KE262107 TY262107:UA262107 ADU262107:ADW262107 ANQ262107:ANS262107 AXM262107:AXO262107 BHI262107:BHK262107 BRE262107:BRG262107 CBA262107:CBC262107 CKW262107:CKY262107 CUS262107:CUU262107 DEO262107:DEQ262107 DOK262107:DOM262107 DYG262107:DYI262107 EIC262107:EIE262107 ERY262107:ESA262107 FBU262107:FBW262107 FLQ262107:FLS262107 FVM262107:FVO262107 GFI262107:GFK262107 GPE262107:GPG262107 GZA262107:GZC262107 HIW262107:HIY262107 HSS262107:HSU262107 ICO262107:ICQ262107 IMK262107:IMM262107 IWG262107:IWI262107 JGC262107:JGE262107 JPY262107:JQA262107 JZU262107:JZW262107 KJQ262107:KJS262107 KTM262107:KTO262107 LDI262107:LDK262107 LNE262107:LNG262107 LXA262107:LXC262107 MGW262107:MGY262107 MQS262107:MQU262107 NAO262107:NAQ262107 NKK262107:NKM262107 NUG262107:NUI262107 OEC262107:OEE262107 ONY262107:OOA262107 OXU262107:OXW262107 PHQ262107:PHS262107 PRM262107:PRO262107 QBI262107:QBK262107 QLE262107:QLG262107 QVA262107:QVC262107 REW262107:REY262107 ROS262107:ROU262107 RYO262107:RYQ262107 SIK262107:SIM262107 SSG262107:SSI262107 TCC262107:TCE262107 TLY262107:TMA262107 TVU262107:TVW262107 UFQ262107:UFS262107 UPM262107:UPO262107 UZI262107:UZK262107 VJE262107:VJG262107 VTA262107:VTC262107 WCW262107:WCY262107 WMS262107:WMU262107 WWO262107:WWQ262107 V327643:Z327643 KC327643:KE327643 TY327643:UA327643 ADU327643:ADW327643 ANQ327643:ANS327643 AXM327643:AXO327643 BHI327643:BHK327643 BRE327643:BRG327643 CBA327643:CBC327643 CKW327643:CKY327643 CUS327643:CUU327643 DEO327643:DEQ327643 DOK327643:DOM327643 DYG327643:DYI327643 EIC327643:EIE327643 ERY327643:ESA327643 FBU327643:FBW327643 FLQ327643:FLS327643 FVM327643:FVO327643 GFI327643:GFK327643 GPE327643:GPG327643 GZA327643:GZC327643 HIW327643:HIY327643 HSS327643:HSU327643 ICO327643:ICQ327643 IMK327643:IMM327643 IWG327643:IWI327643 JGC327643:JGE327643 JPY327643:JQA327643 JZU327643:JZW327643 KJQ327643:KJS327643 KTM327643:KTO327643 LDI327643:LDK327643 LNE327643:LNG327643 LXA327643:LXC327643 MGW327643:MGY327643 MQS327643:MQU327643 NAO327643:NAQ327643 NKK327643:NKM327643 NUG327643:NUI327643 OEC327643:OEE327643 ONY327643:OOA327643 OXU327643:OXW327643 PHQ327643:PHS327643 PRM327643:PRO327643 QBI327643:QBK327643 QLE327643:QLG327643 QVA327643:QVC327643 REW327643:REY327643 ROS327643:ROU327643 RYO327643:RYQ327643 SIK327643:SIM327643 SSG327643:SSI327643 TCC327643:TCE327643 TLY327643:TMA327643 TVU327643:TVW327643 UFQ327643:UFS327643 UPM327643:UPO327643 UZI327643:UZK327643 VJE327643:VJG327643 VTA327643:VTC327643 WCW327643:WCY327643 WMS327643:WMU327643 WWO327643:WWQ327643 V393179:Z393179 KC393179:KE393179 TY393179:UA393179 ADU393179:ADW393179 ANQ393179:ANS393179 AXM393179:AXO393179 BHI393179:BHK393179 BRE393179:BRG393179 CBA393179:CBC393179 CKW393179:CKY393179 CUS393179:CUU393179 DEO393179:DEQ393179 DOK393179:DOM393179 DYG393179:DYI393179 EIC393179:EIE393179 ERY393179:ESA393179 FBU393179:FBW393179 FLQ393179:FLS393179 FVM393179:FVO393179 GFI393179:GFK393179 GPE393179:GPG393179 GZA393179:GZC393179 HIW393179:HIY393179 HSS393179:HSU393179 ICO393179:ICQ393179 IMK393179:IMM393179 IWG393179:IWI393179 JGC393179:JGE393179 JPY393179:JQA393179 JZU393179:JZW393179 KJQ393179:KJS393179 KTM393179:KTO393179 LDI393179:LDK393179 LNE393179:LNG393179 LXA393179:LXC393179 MGW393179:MGY393179 MQS393179:MQU393179 NAO393179:NAQ393179 NKK393179:NKM393179 NUG393179:NUI393179 OEC393179:OEE393179 ONY393179:OOA393179 OXU393179:OXW393179 PHQ393179:PHS393179 PRM393179:PRO393179 QBI393179:QBK393179 QLE393179:QLG393179 QVA393179:QVC393179 REW393179:REY393179 ROS393179:ROU393179 RYO393179:RYQ393179 SIK393179:SIM393179 SSG393179:SSI393179 TCC393179:TCE393179 TLY393179:TMA393179 TVU393179:TVW393179 UFQ393179:UFS393179 UPM393179:UPO393179 UZI393179:UZK393179 VJE393179:VJG393179 VTA393179:VTC393179 WCW393179:WCY393179 WMS393179:WMU393179 WWO393179:WWQ393179 V458715:Z458715 KC458715:KE458715 TY458715:UA458715 ADU458715:ADW458715 ANQ458715:ANS458715 AXM458715:AXO458715 BHI458715:BHK458715 BRE458715:BRG458715 CBA458715:CBC458715 CKW458715:CKY458715 CUS458715:CUU458715 DEO458715:DEQ458715 DOK458715:DOM458715 DYG458715:DYI458715 EIC458715:EIE458715 ERY458715:ESA458715 FBU458715:FBW458715 FLQ458715:FLS458715 FVM458715:FVO458715 GFI458715:GFK458715 GPE458715:GPG458715 GZA458715:GZC458715 HIW458715:HIY458715 HSS458715:HSU458715 ICO458715:ICQ458715 IMK458715:IMM458715 IWG458715:IWI458715 JGC458715:JGE458715 JPY458715:JQA458715 JZU458715:JZW458715 KJQ458715:KJS458715 KTM458715:KTO458715 LDI458715:LDK458715 LNE458715:LNG458715 LXA458715:LXC458715 MGW458715:MGY458715 MQS458715:MQU458715 NAO458715:NAQ458715 NKK458715:NKM458715 NUG458715:NUI458715 OEC458715:OEE458715 ONY458715:OOA458715 OXU458715:OXW458715 PHQ458715:PHS458715 PRM458715:PRO458715 QBI458715:QBK458715 QLE458715:QLG458715 QVA458715:QVC458715 REW458715:REY458715 ROS458715:ROU458715 RYO458715:RYQ458715 SIK458715:SIM458715 SSG458715:SSI458715 TCC458715:TCE458715 TLY458715:TMA458715 TVU458715:TVW458715 UFQ458715:UFS458715 UPM458715:UPO458715 UZI458715:UZK458715 VJE458715:VJG458715 VTA458715:VTC458715 WCW458715:WCY458715 WMS458715:WMU458715 WWO458715:WWQ458715 V524251:Z524251 KC524251:KE524251 TY524251:UA524251 ADU524251:ADW524251 ANQ524251:ANS524251 AXM524251:AXO524251 BHI524251:BHK524251 BRE524251:BRG524251 CBA524251:CBC524251 CKW524251:CKY524251 CUS524251:CUU524251 DEO524251:DEQ524251 DOK524251:DOM524251 DYG524251:DYI524251 EIC524251:EIE524251 ERY524251:ESA524251 FBU524251:FBW524251 FLQ524251:FLS524251 FVM524251:FVO524251 GFI524251:GFK524251 GPE524251:GPG524251 GZA524251:GZC524251 HIW524251:HIY524251 HSS524251:HSU524251 ICO524251:ICQ524251 IMK524251:IMM524251 IWG524251:IWI524251 JGC524251:JGE524251 JPY524251:JQA524251 JZU524251:JZW524251 KJQ524251:KJS524251 KTM524251:KTO524251 LDI524251:LDK524251 LNE524251:LNG524251 LXA524251:LXC524251 MGW524251:MGY524251 MQS524251:MQU524251 NAO524251:NAQ524251 NKK524251:NKM524251 NUG524251:NUI524251 OEC524251:OEE524251 ONY524251:OOA524251 OXU524251:OXW524251 PHQ524251:PHS524251 PRM524251:PRO524251 QBI524251:QBK524251 QLE524251:QLG524251 QVA524251:QVC524251 REW524251:REY524251 ROS524251:ROU524251 RYO524251:RYQ524251 SIK524251:SIM524251 SSG524251:SSI524251 TCC524251:TCE524251 TLY524251:TMA524251 TVU524251:TVW524251 UFQ524251:UFS524251 UPM524251:UPO524251 UZI524251:UZK524251 VJE524251:VJG524251 VTA524251:VTC524251 WCW524251:WCY524251 WMS524251:WMU524251 WWO524251:WWQ524251 V589787:Z589787 KC589787:KE589787 TY589787:UA589787 ADU589787:ADW589787 ANQ589787:ANS589787 AXM589787:AXO589787 BHI589787:BHK589787 BRE589787:BRG589787 CBA589787:CBC589787 CKW589787:CKY589787 CUS589787:CUU589787 DEO589787:DEQ589787 DOK589787:DOM589787 DYG589787:DYI589787 EIC589787:EIE589787 ERY589787:ESA589787 FBU589787:FBW589787 FLQ589787:FLS589787 FVM589787:FVO589787 GFI589787:GFK589787 GPE589787:GPG589787 GZA589787:GZC589787 HIW589787:HIY589787 HSS589787:HSU589787 ICO589787:ICQ589787 IMK589787:IMM589787 IWG589787:IWI589787 JGC589787:JGE589787 JPY589787:JQA589787 JZU589787:JZW589787 KJQ589787:KJS589787 KTM589787:KTO589787 LDI589787:LDK589787 LNE589787:LNG589787 LXA589787:LXC589787 MGW589787:MGY589787 MQS589787:MQU589787 NAO589787:NAQ589787 NKK589787:NKM589787 NUG589787:NUI589787 OEC589787:OEE589787 ONY589787:OOA589787 OXU589787:OXW589787 PHQ589787:PHS589787 PRM589787:PRO589787 QBI589787:QBK589787 QLE589787:QLG589787 QVA589787:QVC589787 REW589787:REY589787 ROS589787:ROU589787 RYO589787:RYQ589787 SIK589787:SIM589787 SSG589787:SSI589787 TCC589787:TCE589787 TLY589787:TMA589787 TVU589787:TVW589787 UFQ589787:UFS589787 UPM589787:UPO589787 UZI589787:UZK589787 VJE589787:VJG589787 VTA589787:VTC589787 WCW589787:WCY589787 WMS589787:WMU589787 WWO589787:WWQ589787 V655323:Z655323 KC655323:KE655323 TY655323:UA655323 ADU655323:ADW655323 ANQ655323:ANS655323 AXM655323:AXO655323 BHI655323:BHK655323 BRE655323:BRG655323 CBA655323:CBC655323 CKW655323:CKY655323 CUS655323:CUU655323 DEO655323:DEQ655323 DOK655323:DOM655323 DYG655323:DYI655323 EIC655323:EIE655323 ERY655323:ESA655323 FBU655323:FBW655323 FLQ655323:FLS655323 FVM655323:FVO655323 GFI655323:GFK655323 GPE655323:GPG655323 GZA655323:GZC655323 HIW655323:HIY655323 HSS655323:HSU655323 ICO655323:ICQ655323 IMK655323:IMM655323 IWG655323:IWI655323 JGC655323:JGE655323 JPY655323:JQA655323 JZU655323:JZW655323 KJQ655323:KJS655323 KTM655323:KTO655323 LDI655323:LDK655323 LNE655323:LNG655323 LXA655323:LXC655323 MGW655323:MGY655323 MQS655323:MQU655323 NAO655323:NAQ655323 NKK655323:NKM655323 NUG655323:NUI655323 OEC655323:OEE655323 ONY655323:OOA655323 OXU655323:OXW655323 PHQ655323:PHS655323 PRM655323:PRO655323 QBI655323:QBK655323 QLE655323:QLG655323 QVA655323:QVC655323 REW655323:REY655323 ROS655323:ROU655323 RYO655323:RYQ655323 SIK655323:SIM655323 SSG655323:SSI655323 TCC655323:TCE655323 TLY655323:TMA655323 TVU655323:TVW655323 UFQ655323:UFS655323 UPM655323:UPO655323 UZI655323:UZK655323 VJE655323:VJG655323 VTA655323:VTC655323 WCW655323:WCY655323 WMS655323:WMU655323 WWO655323:WWQ655323 V720859:Z720859 KC720859:KE720859 TY720859:UA720859 ADU720859:ADW720859 ANQ720859:ANS720859 AXM720859:AXO720859 BHI720859:BHK720859 BRE720859:BRG720859 CBA720859:CBC720859 CKW720859:CKY720859 CUS720859:CUU720859 DEO720859:DEQ720859 DOK720859:DOM720859 DYG720859:DYI720859 EIC720859:EIE720859 ERY720859:ESA720859 FBU720859:FBW720859 FLQ720859:FLS720859 FVM720859:FVO720859 GFI720859:GFK720859 GPE720859:GPG720859 GZA720859:GZC720859 HIW720859:HIY720859 HSS720859:HSU720859 ICO720859:ICQ720859 IMK720859:IMM720859 IWG720859:IWI720859 JGC720859:JGE720859 JPY720859:JQA720859 JZU720859:JZW720859 KJQ720859:KJS720859 KTM720859:KTO720859 LDI720859:LDK720859 LNE720859:LNG720859 LXA720859:LXC720859 MGW720859:MGY720859 MQS720859:MQU720859 NAO720859:NAQ720859 NKK720859:NKM720859 NUG720859:NUI720859 OEC720859:OEE720859 ONY720859:OOA720859 OXU720859:OXW720859 PHQ720859:PHS720859 PRM720859:PRO720859 QBI720859:QBK720859 QLE720859:QLG720859 QVA720859:QVC720859 REW720859:REY720859 ROS720859:ROU720859 RYO720859:RYQ720859 SIK720859:SIM720859 SSG720859:SSI720859 TCC720859:TCE720859 TLY720859:TMA720859 TVU720859:TVW720859 UFQ720859:UFS720859 UPM720859:UPO720859 UZI720859:UZK720859 VJE720859:VJG720859 VTA720859:VTC720859 WCW720859:WCY720859 WMS720859:WMU720859 WWO720859:WWQ720859 V786395:Z786395 KC786395:KE786395 TY786395:UA786395 ADU786395:ADW786395 ANQ786395:ANS786395 AXM786395:AXO786395 BHI786395:BHK786395 BRE786395:BRG786395 CBA786395:CBC786395 CKW786395:CKY786395 CUS786395:CUU786395 DEO786395:DEQ786395 DOK786395:DOM786395 DYG786395:DYI786395 EIC786395:EIE786395 ERY786395:ESA786395 FBU786395:FBW786395 FLQ786395:FLS786395 FVM786395:FVO786395 GFI786395:GFK786395 GPE786395:GPG786395 GZA786395:GZC786395 HIW786395:HIY786395 HSS786395:HSU786395 ICO786395:ICQ786395 IMK786395:IMM786395 IWG786395:IWI786395 JGC786395:JGE786395 JPY786395:JQA786395 JZU786395:JZW786395 KJQ786395:KJS786395 KTM786395:KTO786395 LDI786395:LDK786395 LNE786395:LNG786395 LXA786395:LXC786395 MGW786395:MGY786395 MQS786395:MQU786395 NAO786395:NAQ786395 NKK786395:NKM786395 NUG786395:NUI786395 OEC786395:OEE786395 ONY786395:OOA786395 OXU786395:OXW786395 PHQ786395:PHS786395 PRM786395:PRO786395 QBI786395:QBK786395 QLE786395:QLG786395 QVA786395:QVC786395 REW786395:REY786395 ROS786395:ROU786395 RYO786395:RYQ786395 SIK786395:SIM786395 SSG786395:SSI786395 TCC786395:TCE786395 TLY786395:TMA786395 TVU786395:TVW786395 UFQ786395:UFS786395 UPM786395:UPO786395 UZI786395:UZK786395 VJE786395:VJG786395 VTA786395:VTC786395 WCW786395:WCY786395 WMS786395:WMU786395 WWO786395:WWQ786395 V851931:Z851931 KC851931:KE851931 TY851931:UA851931 ADU851931:ADW851931 ANQ851931:ANS851931 AXM851931:AXO851931 BHI851931:BHK851931 BRE851931:BRG851931 CBA851931:CBC851931 CKW851931:CKY851931 CUS851931:CUU851931 DEO851931:DEQ851931 DOK851931:DOM851931 DYG851931:DYI851931 EIC851931:EIE851931 ERY851931:ESA851931 FBU851931:FBW851931 FLQ851931:FLS851931 FVM851931:FVO851931 GFI851931:GFK851931 GPE851931:GPG851931 GZA851931:GZC851931 HIW851931:HIY851931 HSS851931:HSU851931 ICO851931:ICQ851931 IMK851931:IMM851931 IWG851931:IWI851931 JGC851931:JGE851931 JPY851931:JQA851931 JZU851931:JZW851931 KJQ851931:KJS851931 KTM851931:KTO851931 LDI851931:LDK851931 LNE851931:LNG851931 LXA851931:LXC851931 MGW851931:MGY851931 MQS851931:MQU851931 NAO851931:NAQ851931 NKK851931:NKM851931 NUG851931:NUI851931 OEC851931:OEE851931 ONY851931:OOA851931 OXU851931:OXW851931 PHQ851931:PHS851931 PRM851931:PRO851931 QBI851931:QBK851931 QLE851931:QLG851931 QVA851931:QVC851931 REW851931:REY851931 ROS851931:ROU851931 RYO851931:RYQ851931 SIK851931:SIM851931 SSG851931:SSI851931 TCC851931:TCE851931 TLY851931:TMA851931 TVU851931:TVW851931 UFQ851931:UFS851931 UPM851931:UPO851931 UZI851931:UZK851931 VJE851931:VJG851931 VTA851931:VTC851931 WCW851931:WCY851931 WMS851931:WMU851931 WWO851931:WWQ851931 V917467:Z917467 KC917467:KE917467 TY917467:UA917467 ADU917467:ADW917467 ANQ917467:ANS917467 AXM917467:AXO917467 BHI917467:BHK917467 BRE917467:BRG917467 CBA917467:CBC917467 CKW917467:CKY917467 CUS917467:CUU917467 DEO917467:DEQ917467 DOK917467:DOM917467 DYG917467:DYI917467 EIC917467:EIE917467 ERY917467:ESA917467 FBU917467:FBW917467 FLQ917467:FLS917467 FVM917467:FVO917467 GFI917467:GFK917467 GPE917467:GPG917467 GZA917467:GZC917467 HIW917467:HIY917467 HSS917467:HSU917467 ICO917467:ICQ917467 IMK917467:IMM917467 IWG917467:IWI917467 JGC917467:JGE917467 JPY917467:JQA917467 JZU917467:JZW917467 KJQ917467:KJS917467 KTM917467:KTO917467 LDI917467:LDK917467 LNE917467:LNG917467 LXA917467:LXC917467 MGW917467:MGY917467 MQS917467:MQU917467 NAO917467:NAQ917467 NKK917467:NKM917467 NUG917467:NUI917467 OEC917467:OEE917467 ONY917467:OOA917467 OXU917467:OXW917467 PHQ917467:PHS917467 PRM917467:PRO917467 QBI917467:QBK917467 QLE917467:QLG917467 QVA917467:QVC917467 REW917467:REY917467 ROS917467:ROU917467 RYO917467:RYQ917467 SIK917467:SIM917467 SSG917467:SSI917467 TCC917467:TCE917467 TLY917467:TMA917467 TVU917467:TVW917467 UFQ917467:UFS917467 UPM917467:UPO917467 UZI917467:UZK917467 VJE917467:VJG917467 VTA917467:VTC917467 WCW917467:WCY917467 WMS917467:WMU917467 WWO917467:WWQ917467 V983003:Z983003 KC983003:KE983003 TY983003:UA983003 ADU983003:ADW983003 ANQ983003:ANS983003 AXM983003:AXO983003 BHI983003:BHK983003 BRE983003:BRG983003 CBA983003:CBC983003 CKW983003:CKY983003 CUS983003:CUU983003 DEO983003:DEQ983003 DOK983003:DOM983003 DYG983003:DYI983003 EIC983003:EIE983003 ERY983003:ESA983003 FBU983003:FBW983003 FLQ983003:FLS983003 FVM983003:FVO983003 GFI983003:GFK983003 GPE983003:GPG983003 GZA983003:GZC983003 HIW983003:HIY983003 HSS983003:HSU983003 ICO983003:ICQ983003 IMK983003:IMM983003 IWG983003:IWI983003 JGC983003:JGE983003 JPY983003:JQA983003 JZU983003:JZW983003 KJQ983003:KJS983003 KTM983003:KTO983003 LDI983003:LDK983003 LNE983003:LNG983003 LXA983003:LXC983003 MGW983003:MGY983003 MQS983003:MQU983003 NAO983003:NAQ983003 NKK983003:NKM983003 NUG983003:NUI983003 OEC983003:OEE983003 ONY983003:OOA983003 OXU983003:OXW983003 PHQ983003:PHS983003 PRM983003:PRO983003 QBI983003:QBK983003 QLE983003:QLG983003 QVA983003:QVC983003 REW983003:REY983003 ROS983003:ROU983003 RYO983003:RYQ983003 SIK983003:SIM983003 SSG983003:SSI983003 TCC983003:TCE983003 TLY983003:TMA983003 TVU983003:TVW983003 UFQ983003:UFS983003 UPM983003:UPO983003 UZI983003:UZK983003 VJE983003:VJG983003 VTA983003:VTC983003 WCW983003:WCY983003 WMS983003:WMU983003 WWO983003:WWQ983003 KG65502:KJ65502 UC65502:UF65502 ADY65502:AEB65502 ANU65502:ANX65502 AXQ65502:AXT65502 BHM65502:BHP65502 BRI65502:BRL65502 CBE65502:CBH65502 CLA65502:CLD65502 CUW65502:CUZ65502 DES65502:DEV65502 DOO65502:DOR65502 DYK65502:DYN65502 EIG65502:EIJ65502 ESC65502:ESF65502 FBY65502:FCB65502 FLU65502:FLX65502 FVQ65502:FVT65502 GFM65502:GFP65502 GPI65502:GPL65502 GZE65502:GZH65502 HJA65502:HJD65502 HSW65502:HSZ65502 ICS65502:ICV65502 IMO65502:IMR65502 IWK65502:IWN65502 JGG65502:JGJ65502 JQC65502:JQF65502 JZY65502:KAB65502 KJU65502:KJX65502 KTQ65502:KTT65502 LDM65502:LDP65502 LNI65502:LNL65502 LXE65502:LXH65502 MHA65502:MHD65502 MQW65502:MQZ65502 NAS65502:NAV65502 NKO65502:NKR65502 NUK65502:NUN65502 OEG65502:OEJ65502 OOC65502:OOF65502 OXY65502:OYB65502 PHU65502:PHX65502 PRQ65502:PRT65502 QBM65502:QBP65502 QLI65502:QLL65502 QVE65502:QVH65502 RFA65502:RFD65502 ROW65502:ROZ65502 RYS65502:RYV65502 SIO65502:SIR65502 SSK65502:SSN65502 TCG65502:TCJ65502 TMC65502:TMF65502 TVY65502:TWB65502 UFU65502:UFX65502 UPQ65502:UPT65502 UZM65502:UZP65502 VJI65502:VJL65502 VTE65502:VTH65502 WDA65502:WDD65502 WMW65502:WMZ65502 WWS65502:WWV65502 KG131038:KJ131038 UC131038:UF131038 ADY131038:AEB131038 ANU131038:ANX131038 AXQ131038:AXT131038 BHM131038:BHP131038 BRI131038:BRL131038 CBE131038:CBH131038 CLA131038:CLD131038 CUW131038:CUZ131038 DES131038:DEV131038 DOO131038:DOR131038 DYK131038:DYN131038 EIG131038:EIJ131038 ESC131038:ESF131038 FBY131038:FCB131038 FLU131038:FLX131038 FVQ131038:FVT131038 GFM131038:GFP131038 GPI131038:GPL131038 GZE131038:GZH131038 HJA131038:HJD131038 HSW131038:HSZ131038 ICS131038:ICV131038 IMO131038:IMR131038 IWK131038:IWN131038 JGG131038:JGJ131038 JQC131038:JQF131038 JZY131038:KAB131038 KJU131038:KJX131038 KTQ131038:KTT131038 LDM131038:LDP131038 LNI131038:LNL131038 LXE131038:LXH131038 MHA131038:MHD131038 MQW131038:MQZ131038 NAS131038:NAV131038 NKO131038:NKR131038 NUK131038:NUN131038 OEG131038:OEJ131038 OOC131038:OOF131038 OXY131038:OYB131038 PHU131038:PHX131038 PRQ131038:PRT131038 QBM131038:QBP131038 QLI131038:QLL131038 QVE131038:QVH131038 RFA131038:RFD131038 ROW131038:ROZ131038 RYS131038:RYV131038 SIO131038:SIR131038 SSK131038:SSN131038 TCG131038:TCJ131038 TMC131038:TMF131038 TVY131038:TWB131038 UFU131038:UFX131038 UPQ131038:UPT131038 UZM131038:UZP131038 VJI131038:VJL131038 VTE131038:VTH131038 WDA131038:WDD131038 WMW131038:WMZ131038 WWS131038:WWV131038 KG196574:KJ196574 UC196574:UF196574 ADY196574:AEB196574 ANU196574:ANX196574 AXQ196574:AXT196574 BHM196574:BHP196574 BRI196574:BRL196574 CBE196574:CBH196574 CLA196574:CLD196574 CUW196574:CUZ196574 DES196574:DEV196574 DOO196574:DOR196574 DYK196574:DYN196574 EIG196574:EIJ196574 ESC196574:ESF196574 FBY196574:FCB196574 FLU196574:FLX196574 FVQ196574:FVT196574 GFM196574:GFP196574 GPI196574:GPL196574 GZE196574:GZH196574 HJA196574:HJD196574 HSW196574:HSZ196574 ICS196574:ICV196574 IMO196574:IMR196574 IWK196574:IWN196574 JGG196574:JGJ196574 JQC196574:JQF196574 JZY196574:KAB196574 KJU196574:KJX196574 KTQ196574:KTT196574 LDM196574:LDP196574 LNI196574:LNL196574 LXE196574:LXH196574 MHA196574:MHD196574 MQW196574:MQZ196574 NAS196574:NAV196574 NKO196574:NKR196574 NUK196574:NUN196574 OEG196574:OEJ196574 OOC196574:OOF196574 OXY196574:OYB196574 PHU196574:PHX196574 PRQ196574:PRT196574 QBM196574:QBP196574 QLI196574:QLL196574 QVE196574:QVH196574 RFA196574:RFD196574 ROW196574:ROZ196574 RYS196574:RYV196574 SIO196574:SIR196574 SSK196574:SSN196574 TCG196574:TCJ196574 TMC196574:TMF196574 TVY196574:TWB196574 UFU196574:UFX196574 UPQ196574:UPT196574 UZM196574:UZP196574 VJI196574:VJL196574 VTE196574:VTH196574 WDA196574:WDD196574 WMW196574:WMZ196574 WWS196574:WWV196574 KG262110:KJ262110 UC262110:UF262110 ADY262110:AEB262110 ANU262110:ANX262110 AXQ262110:AXT262110 BHM262110:BHP262110 BRI262110:BRL262110 CBE262110:CBH262110 CLA262110:CLD262110 CUW262110:CUZ262110 DES262110:DEV262110 DOO262110:DOR262110 DYK262110:DYN262110 EIG262110:EIJ262110 ESC262110:ESF262110 FBY262110:FCB262110 FLU262110:FLX262110 FVQ262110:FVT262110 GFM262110:GFP262110 GPI262110:GPL262110 GZE262110:GZH262110 HJA262110:HJD262110 HSW262110:HSZ262110 ICS262110:ICV262110 IMO262110:IMR262110 IWK262110:IWN262110 JGG262110:JGJ262110 JQC262110:JQF262110 JZY262110:KAB262110 KJU262110:KJX262110 KTQ262110:KTT262110 LDM262110:LDP262110 LNI262110:LNL262110 LXE262110:LXH262110 MHA262110:MHD262110 MQW262110:MQZ262110 NAS262110:NAV262110 NKO262110:NKR262110 NUK262110:NUN262110 OEG262110:OEJ262110 OOC262110:OOF262110 OXY262110:OYB262110 PHU262110:PHX262110 PRQ262110:PRT262110 QBM262110:QBP262110 QLI262110:QLL262110 QVE262110:QVH262110 RFA262110:RFD262110 ROW262110:ROZ262110 RYS262110:RYV262110 SIO262110:SIR262110 SSK262110:SSN262110 TCG262110:TCJ262110 TMC262110:TMF262110 TVY262110:TWB262110 UFU262110:UFX262110 UPQ262110:UPT262110 UZM262110:UZP262110 VJI262110:VJL262110 VTE262110:VTH262110 WDA262110:WDD262110 WMW262110:WMZ262110 WWS262110:WWV262110 KG327646:KJ327646 UC327646:UF327646 ADY327646:AEB327646 ANU327646:ANX327646 AXQ327646:AXT327646 BHM327646:BHP327646 BRI327646:BRL327646 CBE327646:CBH327646 CLA327646:CLD327646 CUW327646:CUZ327646 DES327646:DEV327646 DOO327646:DOR327646 DYK327646:DYN327646 EIG327646:EIJ327646 ESC327646:ESF327646 FBY327646:FCB327646 FLU327646:FLX327646 FVQ327646:FVT327646 GFM327646:GFP327646 GPI327646:GPL327646 GZE327646:GZH327646 HJA327646:HJD327646 HSW327646:HSZ327646 ICS327646:ICV327646 IMO327646:IMR327646 IWK327646:IWN327646 JGG327646:JGJ327646 JQC327646:JQF327646 JZY327646:KAB327646 KJU327646:KJX327646 KTQ327646:KTT327646 LDM327646:LDP327646 LNI327646:LNL327646 LXE327646:LXH327646 MHA327646:MHD327646 MQW327646:MQZ327646 NAS327646:NAV327646 NKO327646:NKR327646 NUK327646:NUN327646 OEG327646:OEJ327646 OOC327646:OOF327646 OXY327646:OYB327646 PHU327646:PHX327646 PRQ327646:PRT327646 QBM327646:QBP327646 QLI327646:QLL327646 QVE327646:QVH327646 RFA327646:RFD327646 ROW327646:ROZ327646 RYS327646:RYV327646 SIO327646:SIR327646 SSK327646:SSN327646 TCG327646:TCJ327646 TMC327646:TMF327646 TVY327646:TWB327646 UFU327646:UFX327646 UPQ327646:UPT327646 UZM327646:UZP327646 VJI327646:VJL327646 VTE327646:VTH327646 WDA327646:WDD327646 WMW327646:WMZ327646 WWS327646:WWV327646 KG393182:KJ393182 UC393182:UF393182 ADY393182:AEB393182 ANU393182:ANX393182 AXQ393182:AXT393182 BHM393182:BHP393182 BRI393182:BRL393182 CBE393182:CBH393182 CLA393182:CLD393182 CUW393182:CUZ393182 DES393182:DEV393182 DOO393182:DOR393182 DYK393182:DYN393182 EIG393182:EIJ393182 ESC393182:ESF393182 FBY393182:FCB393182 FLU393182:FLX393182 FVQ393182:FVT393182 GFM393182:GFP393182 GPI393182:GPL393182 GZE393182:GZH393182 HJA393182:HJD393182 HSW393182:HSZ393182 ICS393182:ICV393182 IMO393182:IMR393182 IWK393182:IWN393182 JGG393182:JGJ393182 JQC393182:JQF393182 JZY393182:KAB393182 KJU393182:KJX393182 KTQ393182:KTT393182 LDM393182:LDP393182 LNI393182:LNL393182 LXE393182:LXH393182 MHA393182:MHD393182 MQW393182:MQZ393182 NAS393182:NAV393182 NKO393182:NKR393182 NUK393182:NUN393182 OEG393182:OEJ393182 OOC393182:OOF393182 OXY393182:OYB393182 PHU393182:PHX393182 PRQ393182:PRT393182 QBM393182:QBP393182 QLI393182:QLL393182 QVE393182:QVH393182 RFA393182:RFD393182 ROW393182:ROZ393182 RYS393182:RYV393182 SIO393182:SIR393182 SSK393182:SSN393182 TCG393182:TCJ393182 TMC393182:TMF393182 TVY393182:TWB393182 UFU393182:UFX393182 UPQ393182:UPT393182 UZM393182:UZP393182 VJI393182:VJL393182 VTE393182:VTH393182 WDA393182:WDD393182 WMW393182:WMZ393182 WWS393182:WWV393182 KG458718:KJ458718 UC458718:UF458718 ADY458718:AEB458718 ANU458718:ANX458718 AXQ458718:AXT458718 BHM458718:BHP458718 BRI458718:BRL458718 CBE458718:CBH458718 CLA458718:CLD458718 CUW458718:CUZ458718 DES458718:DEV458718 DOO458718:DOR458718 DYK458718:DYN458718 EIG458718:EIJ458718 ESC458718:ESF458718 FBY458718:FCB458718 FLU458718:FLX458718 FVQ458718:FVT458718 GFM458718:GFP458718 GPI458718:GPL458718 GZE458718:GZH458718 HJA458718:HJD458718 HSW458718:HSZ458718 ICS458718:ICV458718 IMO458718:IMR458718 IWK458718:IWN458718 JGG458718:JGJ458718 JQC458718:JQF458718 JZY458718:KAB458718 KJU458718:KJX458718 KTQ458718:KTT458718 LDM458718:LDP458718 LNI458718:LNL458718 LXE458718:LXH458718 MHA458718:MHD458718 MQW458718:MQZ458718 NAS458718:NAV458718 NKO458718:NKR458718 NUK458718:NUN458718 OEG458718:OEJ458718 OOC458718:OOF458718 OXY458718:OYB458718 PHU458718:PHX458718 PRQ458718:PRT458718 QBM458718:QBP458718 QLI458718:QLL458718 QVE458718:QVH458718 RFA458718:RFD458718 ROW458718:ROZ458718 RYS458718:RYV458718 SIO458718:SIR458718 SSK458718:SSN458718 TCG458718:TCJ458718 TMC458718:TMF458718 TVY458718:TWB458718 UFU458718:UFX458718 UPQ458718:UPT458718 UZM458718:UZP458718 VJI458718:VJL458718 VTE458718:VTH458718 WDA458718:WDD458718 WMW458718:WMZ458718 WWS458718:WWV458718 KG524254:KJ524254 UC524254:UF524254 ADY524254:AEB524254 ANU524254:ANX524254 AXQ524254:AXT524254 BHM524254:BHP524254 BRI524254:BRL524254 CBE524254:CBH524254 CLA524254:CLD524254 CUW524254:CUZ524254 DES524254:DEV524254 DOO524254:DOR524254 DYK524254:DYN524254 EIG524254:EIJ524254 ESC524254:ESF524254 FBY524254:FCB524254 FLU524254:FLX524254 FVQ524254:FVT524254 GFM524254:GFP524254 GPI524254:GPL524254 GZE524254:GZH524254 HJA524254:HJD524254 HSW524254:HSZ524254 ICS524254:ICV524254 IMO524254:IMR524254 IWK524254:IWN524254 JGG524254:JGJ524254 JQC524254:JQF524254 JZY524254:KAB524254 KJU524254:KJX524254 KTQ524254:KTT524254 LDM524254:LDP524254 LNI524254:LNL524254 LXE524254:LXH524254 MHA524254:MHD524254 MQW524254:MQZ524254 NAS524254:NAV524254 NKO524254:NKR524254 NUK524254:NUN524254 OEG524254:OEJ524254 OOC524254:OOF524254 OXY524254:OYB524254 PHU524254:PHX524254 PRQ524254:PRT524254 QBM524254:QBP524254 QLI524254:QLL524254 QVE524254:QVH524254 RFA524254:RFD524254 ROW524254:ROZ524254 RYS524254:RYV524254 SIO524254:SIR524254 SSK524254:SSN524254 TCG524254:TCJ524254 TMC524254:TMF524254 TVY524254:TWB524254 UFU524254:UFX524254 UPQ524254:UPT524254 UZM524254:UZP524254 VJI524254:VJL524254 VTE524254:VTH524254 WDA524254:WDD524254 WMW524254:WMZ524254 WWS524254:WWV524254 KG589790:KJ589790 UC589790:UF589790 ADY589790:AEB589790 ANU589790:ANX589790 AXQ589790:AXT589790 BHM589790:BHP589790 BRI589790:BRL589790 CBE589790:CBH589790 CLA589790:CLD589790 CUW589790:CUZ589790 DES589790:DEV589790 DOO589790:DOR589790 DYK589790:DYN589790 EIG589790:EIJ589790 ESC589790:ESF589790 FBY589790:FCB589790 FLU589790:FLX589790 FVQ589790:FVT589790 GFM589790:GFP589790 GPI589790:GPL589790 GZE589790:GZH589790 HJA589790:HJD589790 HSW589790:HSZ589790 ICS589790:ICV589790 IMO589790:IMR589790 IWK589790:IWN589790 JGG589790:JGJ589790 JQC589790:JQF589790 JZY589790:KAB589790 KJU589790:KJX589790 KTQ589790:KTT589790 LDM589790:LDP589790 LNI589790:LNL589790 LXE589790:LXH589790 MHA589790:MHD589790 MQW589790:MQZ589790 NAS589790:NAV589790 NKO589790:NKR589790 NUK589790:NUN589790 OEG589790:OEJ589790 OOC589790:OOF589790 OXY589790:OYB589790 PHU589790:PHX589790 PRQ589790:PRT589790 QBM589790:QBP589790 QLI589790:QLL589790 QVE589790:QVH589790 RFA589790:RFD589790 ROW589790:ROZ589790 RYS589790:RYV589790 SIO589790:SIR589790 SSK589790:SSN589790 TCG589790:TCJ589790 TMC589790:TMF589790 TVY589790:TWB589790 UFU589790:UFX589790 UPQ589790:UPT589790 UZM589790:UZP589790 VJI589790:VJL589790 VTE589790:VTH589790 WDA589790:WDD589790 WMW589790:WMZ589790 WWS589790:WWV589790 KG655326:KJ655326 UC655326:UF655326 ADY655326:AEB655326 ANU655326:ANX655326 AXQ655326:AXT655326 BHM655326:BHP655326 BRI655326:BRL655326 CBE655326:CBH655326 CLA655326:CLD655326 CUW655326:CUZ655326 DES655326:DEV655326 DOO655326:DOR655326 DYK655326:DYN655326 EIG655326:EIJ655326 ESC655326:ESF655326 FBY655326:FCB655326 FLU655326:FLX655326 FVQ655326:FVT655326 GFM655326:GFP655326 GPI655326:GPL655326 GZE655326:GZH655326 HJA655326:HJD655326 HSW655326:HSZ655326 ICS655326:ICV655326 IMO655326:IMR655326 IWK655326:IWN655326 JGG655326:JGJ655326 JQC655326:JQF655326 JZY655326:KAB655326 KJU655326:KJX655326 KTQ655326:KTT655326 LDM655326:LDP655326 LNI655326:LNL655326 LXE655326:LXH655326 MHA655326:MHD655326 MQW655326:MQZ655326 NAS655326:NAV655326 NKO655326:NKR655326 NUK655326:NUN655326 OEG655326:OEJ655326 OOC655326:OOF655326 OXY655326:OYB655326 PHU655326:PHX655326 PRQ655326:PRT655326 QBM655326:QBP655326 QLI655326:QLL655326 QVE655326:QVH655326 RFA655326:RFD655326 ROW655326:ROZ655326 RYS655326:RYV655326 SIO655326:SIR655326 SSK655326:SSN655326 TCG655326:TCJ655326 TMC655326:TMF655326 TVY655326:TWB655326 UFU655326:UFX655326 UPQ655326:UPT655326 UZM655326:UZP655326 VJI655326:VJL655326 VTE655326:VTH655326 WDA655326:WDD655326 WMW655326:WMZ655326 WWS655326:WWV655326 KG720862:KJ720862 UC720862:UF720862 ADY720862:AEB720862 ANU720862:ANX720862 AXQ720862:AXT720862 BHM720862:BHP720862 BRI720862:BRL720862 CBE720862:CBH720862 CLA720862:CLD720862 CUW720862:CUZ720862 DES720862:DEV720862 DOO720862:DOR720862 DYK720862:DYN720862 EIG720862:EIJ720862 ESC720862:ESF720862 FBY720862:FCB720862 FLU720862:FLX720862 FVQ720862:FVT720862 GFM720862:GFP720862 GPI720862:GPL720862 GZE720862:GZH720862 HJA720862:HJD720862 HSW720862:HSZ720862 ICS720862:ICV720862 IMO720862:IMR720862 IWK720862:IWN720862 JGG720862:JGJ720862 JQC720862:JQF720862 JZY720862:KAB720862 KJU720862:KJX720862 KTQ720862:KTT720862 LDM720862:LDP720862 LNI720862:LNL720862 LXE720862:LXH720862 MHA720862:MHD720862 MQW720862:MQZ720862 NAS720862:NAV720862 NKO720862:NKR720862 NUK720862:NUN720862 OEG720862:OEJ720862 OOC720862:OOF720862 OXY720862:OYB720862 PHU720862:PHX720862 PRQ720862:PRT720862 QBM720862:QBP720862 QLI720862:QLL720862 QVE720862:QVH720862 RFA720862:RFD720862 ROW720862:ROZ720862 RYS720862:RYV720862 SIO720862:SIR720862 SSK720862:SSN720862 TCG720862:TCJ720862 TMC720862:TMF720862 TVY720862:TWB720862 UFU720862:UFX720862 UPQ720862:UPT720862 UZM720862:UZP720862 VJI720862:VJL720862 VTE720862:VTH720862 WDA720862:WDD720862 WMW720862:WMZ720862 WWS720862:WWV720862 KG786398:KJ786398 UC786398:UF786398 ADY786398:AEB786398 ANU786398:ANX786398 AXQ786398:AXT786398 BHM786398:BHP786398 BRI786398:BRL786398 CBE786398:CBH786398 CLA786398:CLD786398 CUW786398:CUZ786398 DES786398:DEV786398 DOO786398:DOR786398 DYK786398:DYN786398 EIG786398:EIJ786398 ESC786398:ESF786398 FBY786398:FCB786398 FLU786398:FLX786398 FVQ786398:FVT786398 GFM786398:GFP786398 GPI786398:GPL786398 GZE786398:GZH786398 HJA786398:HJD786398 HSW786398:HSZ786398 ICS786398:ICV786398 IMO786398:IMR786398 IWK786398:IWN786398 JGG786398:JGJ786398 JQC786398:JQF786398 JZY786398:KAB786398 KJU786398:KJX786398 KTQ786398:KTT786398 LDM786398:LDP786398 LNI786398:LNL786398 LXE786398:LXH786398 MHA786398:MHD786398 MQW786398:MQZ786398 NAS786398:NAV786398 NKO786398:NKR786398 NUK786398:NUN786398 OEG786398:OEJ786398 OOC786398:OOF786398 OXY786398:OYB786398 PHU786398:PHX786398 PRQ786398:PRT786398 QBM786398:QBP786398 QLI786398:QLL786398 QVE786398:QVH786398 RFA786398:RFD786398 ROW786398:ROZ786398 RYS786398:RYV786398 SIO786398:SIR786398 SSK786398:SSN786398 TCG786398:TCJ786398 TMC786398:TMF786398 TVY786398:TWB786398 UFU786398:UFX786398 UPQ786398:UPT786398 UZM786398:UZP786398 VJI786398:VJL786398 VTE786398:VTH786398 WDA786398:WDD786398 WMW786398:WMZ786398 WWS786398:WWV786398 KG851934:KJ851934 UC851934:UF851934 ADY851934:AEB851934 ANU851934:ANX851934 AXQ851934:AXT851934 BHM851934:BHP851934 BRI851934:BRL851934 CBE851934:CBH851934 CLA851934:CLD851934 CUW851934:CUZ851934 DES851934:DEV851934 DOO851934:DOR851934 DYK851934:DYN851934 EIG851934:EIJ851934 ESC851934:ESF851934 FBY851934:FCB851934 FLU851934:FLX851934 FVQ851934:FVT851934 GFM851934:GFP851934 GPI851934:GPL851934 GZE851934:GZH851934 HJA851934:HJD851934 HSW851934:HSZ851934 ICS851934:ICV851934 IMO851934:IMR851934 IWK851934:IWN851934 JGG851934:JGJ851934 JQC851934:JQF851934 JZY851934:KAB851934 KJU851934:KJX851934 KTQ851934:KTT851934 LDM851934:LDP851934 LNI851934:LNL851934 LXE851934:LXH851934 MHA851934:MHD851934 MQW851934:MQZ851934 NAS851934:NAV851934 NKO851934:NKR851934 NUK851934:NUN851934 OEG851934:OEJ851934 OOC851934:OOF851934 OXY851934:OYB851934 PHU851934:PHX851934 PRQ851934:PRT851934 QBM851934:QBP851934 QLI851934:QLL851934 QVE851934:QVH851934 RFA851934:RFD851934 ROW851934:ROZ851934 RYS851934:RYV851934 SIO851934:SIR851934 SSK851934:SSN851934 TCG851934:TCJ851934 TMC851934:TMF851934 TVY851934:TWB851934 UFU851934:UFX851934 UPQ851934:UPT851934 UZM851934:UZP851934 VJI851934:VJL851934 VTE851934:VTH851934 WDA851934:WDD851934 WMW851934:WMZ851934 WWS851934:WWV851934 KG917470:KJ917470 UC917470:UF917470 ADY917470:AEB917470 ANU917470:ANX917470 AXQ917470:AXT917470 BHM917470:BHP917470 BRI917470:BRL917470 CBE917470:CBH917470 CLA917470:CLD917470 CUW917470:CUZ917470 DES917470:DEV917470 DOO917470:DOR917470 DYK917470:DYN917470 EIG917470:EIJ917470 ESC917470:ESF917470 FBY917470:FCB917470 FLU917470:FLX917470 FVQ917470:FVT917470 GFM917470:GFP917470 GPI917470:GPL917470 GZE917470:GZH917470 HJA917470:HJD917470 HSW917470:HSZ917470 ICS917470:ICV917470 IMO917470:IMR917470 IWK917470:IWN917470 JGG917470:JGJ917470 JQC917470:JQF917470 JZY917470:KAB917470 KJU917470:KJX917470 KTQ917470:KTT917470 LDM917470:LDP917470 LNI917470:LNL917470 LXE917470:LXH917470 MHA917470:MHD917470 MQW917470:MQZ917470 NAS917470:NAV917470 NKO917470:NKR917470 NUK917470:NUN917470 OEG917470:OEJ917470 OOC917470:OOF917470 OXY917470:OYB917470 PHU917470:PHX917470 PRQ917470:PRT917470 QBM917470:QBP917470 QLI917470:QLL917470 QVE917470:QVH917470 RFA917470:RFD917470 ROW917470:ROZ917470 RYS917470:RYV917470 SIO917470:SIR917470 SSK917470:SSN917470 TCG917470:TCJ917470 TMC917470:TMF917470 TVY917470:TWB917470 UFU917470:UFX917470 UPQ917470:UPT917470 UZM917470:UZP917470 VJI917470:VJL917470 VTE917470:VTH917470 WDA917470:WDD917470 WMW917470:WMZ917470 WWS917470:WWV917470 AB917470:AC917470 AB851934:AC851934 AB786398:AC786398 AB720862:AC720862 AB655326:AC655326 AB589790:AC589790 AB524254:AC524254 AB458718:AC458718 AB393182:AC393182 AB327646:AC327646 AB262110:AC262110 AB196574:AC196574 AB131038:AC131038 AB65502:AC65502 AB983006:AC983006" xr:uid="{B5DEAE3D-26F4-49A5-966D-82F36C3B3504}">
      <formula1>"いる,いない"</formula1>
    </dataValidation>
    <dataValidation type="list" allowBlank="1" showErrorMessage="1" errorTitle="入力規則違反" error="リストから選択してください" sqref="F65507:F65508 JU65507:JU65508 TQ65507:TQ65508 ADM65507:ADM65508 ANI65507:ANI65508 AXE65507:AXE65508 BHA65507:BHA65508 BQW65507:BQW65508 CAS65507:CAS65508 CKO65507:CKO65508 CUK65507:CUK65508 DEG65507:DEG65508 DOC65507:DOC65508 DXY65507:DXY65508 EHU65507:EHU65508 ERQ65507:ERQ65508 FBM65507:FBM65508 FLI65507:FLI65508 FVE65507:FVE65508 GFA65507:GFA65508 GOW65507:GOW65508 GYS65507:GYS65508 HIO65507:HIO65508 HSK65507:HSK65508 ICG65507:ICG65508 IMC65507:IMC65508 IVY65507:IVY65508 JFU65507:JFU65508 JPQ65507:JPQ65508 JZM65507:JZM65508 KJI65507:KJI65508 KTE65507:KTE65508 LDA65507:LDA65508 LMW65507:LMW65508 LWS65507:LWS65508 MGO65507:MGO65508 MQK65507:MQK65508 NAG65507:NAG65508 NKC65507:NKC65508 NTY65507:NTY65508 ODU65507:ODU65508 ONQ65507:ONQ65508 OXM65507:OXM65508 PHI65507:PHI65508 PRE65507:PRE65508 QBA65507:QBA65508 QKW65507:QKW65508 QUS65507:QUS65508 REO65507:REO65508 ROK65507:ROK65508 RYG65507:RYG65508 SIC65507:SIC65508 SRY65507:SRY65508 TBU65507:TBU65508 TLQ65507:TLQ65508 TVM65507:TVM65508 UFI65507:UFI65508 UPE65507:UPE65508 UZA65507:UZA65508 VIW65507:VIW65508 VSS65507:VSS65508 WCO65507:WCO65508 WMK65507:WMK65508 WWG65507:WWG65508 F131043:F131044 JU131043:JU131044 TQ131043:TQ131044 ADM131043:ADM131044 ANI131043:ANI131044 AXE131043:AXE131044 BHA131043:BHA131044 BQW131043:BQW131044 CAS131043:CAS131044 CKO131043:CKO131044 CUK131043:CUK131044 DEG131043:DEG131044 DOC131043:DOC131044 DXY131043:DXY131044 EHU131043:EHU131044 ERQ131043:ERQ131044 FBM131043:FBM131044 FLI131043:FLI131044 FVE131043:FVE131044 GFA131043:GFA131044 GOW131043:GOW131044 GYS131043:GYS131044 HIO131043:HIO131044 HSK131043:HSK131044 ICG131043:ICG131044 IMC131043:IMC131044 IVY131043:IVY131044 JFU131043:JFU131044 JPQ131043:JPQ131044 JZM131043:JZM131044 KJI131043:KJI131044 KTE131043:KTE131044 LDA131043:LDA131044 LMW131043:LMW131044 LWS131043:LWS131044 MGO131043:MGO131044 MQK131043:MQK131044 NAG131043:NAG131044 NKC131043:NKC131044 NTY131043:NTY131044 ODU131043:ODU131044 ONQ131043:ONQ131044 OXM131043:OXM131044 PHI131043:PHI131044 PRE131043:PRE131044 QBA131043:QBA131044 QKW131043:QKW131044 QUS131043:QUS131044 REO131043:REO131044 ROK131043:ROK131044 RYG131043:RYG131044 SIC131043:SIC131044 SRY131043:SRY131044 TBU131043:TBU131044 TLQ131043:TLQ131044 TVM131043:TVM131044 UFI131043:UFI131044 UPE131043:UPE131044 UZA131043:UZA131044 VIW131043:VIW131044 VSS131043:VSS131044 WCO131043:WCO131044 WMK131043:WMK131044 WWG131043:WWG131044 F196579:F196580 JU196579:JU196580 TQ196579:TQ196580 ADM196579:ADM196580 ANI196579:ANI196580 AXE196579:AXE196580 BHA196579:BHA196580 BQW196579:BQW196580 CAS196579:CAS196580 CKO196579:CKO196580 CUK196579:CUK196580 DEG196579:DEG196580 DOC196579:DOC196580 DXY196579:DXY196580 EHU196579:EHU196580 ERQ196579:ERQ196580 FBM196579:FBM196580 FLI196579:FLI196580 FVE196579:FVE196580 GFA196579:GFA196580 GOW196579:GOW196580 GYS196579:GYS196580 HIO196579:HIO196580 HSK196579:HSK196580 ICG196579:ICG196580 IMC196579:IMC196580 IVY196579:IVY196580 JFU196579:JFU196580 JPQ196579:JPQ196580 JZM196579:JZM196580 KJI196579:KJI196580 KTE196579:KTE196580 LDA196579:LDA196580 LMW196579:LMW196580 LWS196579:LWS196580 MGO196579:MGO196580 MQK196579:MQK196580 NAG196579:NAG196580 NKC196579:NKC196580 NTY196579:NTY196580 ODU196579:ODU196580 ONQ196579:ONQ196580 OXM196579:OXM196580 PHI196579:PHI196580 PRE196579:PRE196580 QBA196579:QBA196580 QKW196579:QKW196580 QUS196579:QUS196580 REO196579:REO196580 ROK196579:ROK196580 RYG196579:RYG196580 SIC196579:SIC196580 SRY196579:SRY196580 TBU196579:TBU196580 TLQ196579:TLQ196580 TVM196579:TVM196580 UFI196579:UFI196580 UPE196579:UPE196580 UZA196579:UZA196580 VIW196579:VIW196580 VSS196579:VSS196580 WCO196579:WCO196580 WMK196579:WMK196580 WWG196579:WWG196580 F262115:F262116 JU262115:JU262116 TQ262115:TQ262116 ADM262115:ADM262116 ANI262115:ANI262116 AXE262115:AXE262116 BHA262115:BHA262116 BQW262115:BQW262116 CAS262115:CAS262116 CKO262115:CKO262116 CUK262115:CUK262116 DEG262115:DEG262116 DOC262115:DOC262116 DXY262115:DXY262116 EHU262115:EHU262116 ERQ262115:ERQ262116 FBM262115:FBM262116 FLI262115:FLI262116 FVE262115:FVE262116 GFA262115:GFA262116 GOW262115:GOW262116 GYS262115:GYS262116 HIO262115:HIO262116 HSK262115:HSK262116 ICG262115:ICG262116 IMC262115:IMC262116 IVY262115:IVY262116 JFU262115:JFU262116 JPQ262115:JPQ262116 JZM262115:JZM262116 KJI262115:KJI262116 KTE262115:KTE262116 LDA262115:LDA262116 LMW262115:LMW262116 LWS262115:LWS262116 MGO262115:MGO262116 MQK262115:MQK262116 NAG262115:NAG262116 NKC262115:NKC262116 NTY262115:NTY262116 ODU262115:ODU262116 ONQ262115:ONQ262116 OXM262115:OXM262116 PHI262115:PHI262116 PRE262115:PRE262116 QBA262115:QBA262116 QKW262115:QKW262116 QUS262115:QUS262116 REO262115:REO262116 ROK262115:ROK262116 RYG262115:RYG262116 SIC262115:SIC262116 SRY262115:SRY262116 TBU262115:TBU262116 TLQ262115:TLQ262116 TVM262115:TVM262116 UFI262115:UFI262116 UPE262115:UPE262116 UZA262115:UZA262116 VIW262115:VIW262116 VSS262115:VSS262116 WCO262115:WCO262116 WMK262115:WMK262116 WWG262115:WWG262116 F327651:F327652 JU327651:JU327652 TQ327651:TQ327652 ADM327651:ADM327652 ANI327651:ANI327652 AXE327651:AXE327652 BHA327651:BHA327652 BQW327651:BQW327652 CAS327651:CAS327652 CKO327651:CKO327652 CUK327651:CUK327652 DEG327651:DEG327652 DOC327651:DOC327652 DXY327651:DXY327652 EHU327651:EHU327652 ERQ327651:ERQ327652 FBM327651:FBM327652 FLI327651:FLI327652 FVE327651:FVE327652 GFA327651:GFA327652 GOW327651:GOW327652 GYS327651:GYS327652 HIO327651:HIO327652 HSK327651:HSK327652 ICG327651:ICG327652 IMC327651:IMC327652 IVY327651:IVY327652 JFU327651:JFU327652 JPQ327651:JPQ327652 JZM327651:JZM327652 KJI327651:KJI327652 KTE327651:KTE327652 LDA327651:LDA327652 LMW327651:LMW327652 LWS327651:LWS327652 MGO327651:MGO327652 MQK327651:MQK327652 NAG327651:NAG327652 NKC327651:NKC327652 NTY327651:NTY327652 ODU327651:ODU327652 ONQ327651:ONQ327652 OXM327651:OXM327652 PHI327651:PHI327652 PRE327651:PRE327652 QBA327651:QBA327652 QKW327651:QKW327652 QUS327651:QUS327652 REO327651:REO327652 ROK327651:ROK327652 RYG327651:RYG327652 SIC327651:SIC327652 SRY327651:SRY327652 TBU327651:TBU327652 TLQ327651:TLQ327652 TVM327651:TVM327652 UFI327651:UFI327652 UPE327651:UPE327652 UZA327651:UZA327652 VIW327651:VIW327652 VSS327651:VSS327652 WCO327651:WCO327652 WMK327651:WMK327652 WWG327651:WWG327652 F393187:F393188 JU393187:JU393188 TQ393187:TQ393188 ADM393187:ADM393188 ANI393187:ANI393188 AXE393187:AXE393188 BHA393187:BHA393188 BQW393187:BQW393188 CAS393187:CAS393188 CKO393187:CKO393188 CUK393187:CUK393188 DEG393187:DEG393188 DOC393187:DOC393188 DXY393187:DXY393188 EHU393187:EHU393188 ERQ393187:ERQ393188 FBM393187:FBM393188 FLI393187:FLI393188 FVE393187:FVE393188 GFA393187:GFA393188 GOW393187:GOW393188 GYS393187:GYS393188 HIO393187:HIO393188 HSK393187:HSK393188 ICG393187:ICG393188 IMC393187:IMC393188 IVY393187:IVY393188 JFU393187:JFU393188 JPQ393187:JPQ393188 JZM393187:JZM393188 KJI393187:KJI393188 KTE393187:KTE393188 LDA393187:LDA393188 LMW393187:LMW393188 LWS393187:LWS393188 MGO393187:MGO393188 MQK393187:MQK393188 NAG393187:NAG393188 NKC393187:NKC393188 NTY393187:NTY393188 ODU393187:ODU393188 ONQ393187:ONQ393188 OXM393187:OXM393188 PHI393187:PHI393188 PRE393187:PRE393188 QBA393187:QBA393188 QKW393187:QKW393188 QUS393187:QUS393188 REO393187:REO393188 ROK393187:ROK393188 RYG393187:RYG393188 SIC393187:SIC393188 SRY393187:SRY393188 TBU393187:TBU393188 TLQ393187:TLQ393188 TVM393187:TVM393188 UFI393187:UFI393188 UPE393187:UPE393188 UZA393187:UZA393188 VIW393187:VIW393188 VSS393187:VSS393188 WCO393187:WCO393188 WMK393187:WMK393188 WWG393187:WWG393188 F458723:F458724 JU458723:JU458724 TQ458723:TQ458724 ADM458723:ADM458724 ANI458723:ANI458724 AXE458723:AXE458724 BHA458723:BHA458724 BQW458723:BQW458724 CAS458723:CAS458724 CKO458723:CKO458724 CUK458723:CUK458724 DEG458723:DEG458724 DOC458723:DOC458724 DXY458723:DXY458724 EHU458723:EHU458724 ERQ458723:ERQ458724 FBM458723:FBM458724 FLI458723:FLI458724 FVE458723:FVE458724 GFA458723:GFA458724 GOW458723:GOW458724 GYS458723:GYS458724 HIO458723:HIO458724 HSK458723:HSK458724 ICG458723:ICG458724 IMC458723:IMC458724 IVY458723:IVY458724 JFU458723:JFU458724 JPQ458723:JPQ458724 JZM458723:JZM458724 KJI458723:KJI458724 KTE458723:KTE458724 LDA458723:LDA458724 LMW458723:LMW458724 LWS458723:LWS458724 MGO458723:MGO458724 MQK458723:MQK458724 NAG458723:NAG458724 NKC458723:NKC458724 NTY458723:NTY458724 ODU458723:ODU458724 ONQ458723:ONQ458724 OXM458723:OXM458724 PHI458723:PHI458724 PRE458723:PRE458724 QBA458723:QBA458724 QKW458723:QKW458724 QUS458723:QUS458724 REO458723:REO458724 ROK458723:ROK458724 RYG458723:RYG458724 SIC458723:SIC458724 SRY458723:SRY458724 TBU458723:TBU458724 TLQ458723:TLQ458724 TVM458723:TVM458724 UFI458723:UFI458724 UPE458723:UPE458724 UZA458723:UZA458724 VIW458723:VIW458724 VSS458723:VSS458724 WCO458723:WCO458724 WMK458723:WMK458724 WWG458723:WWG458724 F524259:F524260 JU524259:JU524260 TQ524259:TQ524260 ADM524259:ADM524260 ANI524259:ANI524260 AXE524259:AXE524260 BHA524259:BHA524260 BQW524259:BQW524260 CAS524259:CAS524260 CKO524259:CKO524260 CUK524259:CUK524260 DEG524259:DEG524260 DOC524259:DOC524260 DXY524259:DXY524260 EHU524259:EHU524260 ERQ524259:ERQ524260 FBM524259:FBM524260 FLI524259:FLI524260 FVE524259:FVE524260 GFA524259:GFA524260 GOW524259:GOW524260 GYS524259:GYS524260 HIO524259:HIO524260 HSK524259:HSK524260 ICG524259:ICG524260 IMC524259:IMC524260 IVY524259:IVY524260 JFU524259:JFU524260 JPQ524259:JPQ524260 JZM524259:JZM524260 KJI524259:KJI524260 KTE524259:KTE524260 LDA524259:LDA524260 LMW524259:LMW524260 LWS524259:LWS524260 MGO524259:MGO524260 MQK524259:MQK524260 NAG524259:NAG524260 NKC524259:NKC524260 NTY524259:NTY524260 ODU524259:ODU524260 ONQ524259:ONQ524260 OXM524259:OXM524260 PHI524259:PHI524260 PRE524259:PRE524260 QBA524259:QBA524260 QKW524259:QKW524260 QUS524259:QUS524260 REO524259:REO524260 ROK524259:ROK524260 RYG524259:RYG524260 SIC524259:SIC524260 SRY524259:SRY524260 TBU524259:TBU524260 TLQ524259:TLQ524260 TVM524259:TVM524260 UFI524259:UFI524260 UPE524259:UPE524260 UZA524259:UZA524260 VIW524259:VIW524260 VSS524259:VSS524260 WCO524259:WCO524260 WMK524259:WMK524260 WWG524259:WWG524260 F589795:F589796 JU589795:JU589796 TQ589795:TQ589796 ADM589795:ADM589796 ANI589795:ANI589796 AXE589795:AXE589796 BHA589795:BHA589796 BQW589795:BQW589796 CAS589795:CAS589796 CKO589795:CKO589796 CUK589795:CUK589796 DEG589795:DEG589796 DOC589795:DOC589796 DXY589795:DXY589796 EHU589795:EHU589796 ERQ589795:ERQ589796 FBM589795:FBM589796 FLI589795:FLI589796 FVE589795:FVE589796 GFA589795:GFA589796 GOW589795:GOW589796 GYS589795:GYS589796 HIO589795:HIO589796 HSK589795:HSK589796 ICG589795:ICG589796 IMC589795:IMC589796 IVY589795:IVY589796 JFU589795:JFU589796 JPQ589795:JPQ589796 JZM589795:JZM589796 KJI589795:KJI589796 KTE589795:KTE589796 LDA589795:LDA589796 LMW589795:LMW589796 LWS589795:LWS589796 MGO589795:MGO589796 MQK589795:MQK589796 NAG589795:NAG589796 NKC589795:NKC589796 NTY589795:NTY589796 ODU589795:ODU589796 ONQ589795:ONQ589796 OXM589795:OXM589796 PHI589795:PHI589796 PRE589795:PRE589796 QBA589795:QBA589796 QKW589795:QKW589796 QUS589795:QUS589796 REO589795:REO589796 ROK589795:ROK589796 RYG589795:RYG589796 SIC589795:SIC589796 SRY589795:SRY589796 TBU589795:TBU589796 TLQ589795:TLQ589796 TVM589795:TVM589796 UFI589795:UFI589796 UPE589795:UPE589796 UZA589795:UZA589796 VIW589795:VIW589796 VSS589795:VSS589796 WCO589795:WCO589796 WMK589795:WMK589796 WWG589795:WWG589796 F655331:F655332 JU655331:JU655332 TQ655331:TQ655332 ADM655331:ADM655332 ANI655331:ANI655332 AXE655331:AXE655332 BHA655331:BHA655332 BQW655331:BQW655332 CAS655331:CAS655332 CKO655331:CKO655332 CUK655331:CUK655332 DEG655331:DEG655332 DOC655331:DOC655332 DXY655331:DXY655332 EHU655331:EHU655332 ERQ655331:ERQ655332 FBM655331:FBM655332 FLI655331:FLI655332 FVE655331:FVE655332 GFA655331:GFA655332 GOW655331:GOW655332 GYS655331:GYS655332 HIO655331:HIO655332 HSK655331:HSK655332 ICG655331:ICG655332 IMC655331:IMC655332 IVY655331:IVY655332 JFU655331:JFU655332 JPQ655331:JPQ655332 JZM655331:JZM655332 KJI655331:KJI655332 KTE655331:KTE655332 LDA655331:LDA655332 LMW655331:LMW655332 LWS655331:LWS655332 MGO655331:MGO655332 MQK655331:MQK655332 NAG655331:NAG655332 NKC655331:NKC655332 NTY655331:NTY655332 ODU655331:ODU655332 ONQ655331:ONQ655332 OXM655331:OXM655332 PHI655331:PHI655332 PRE655331:PRE655332 QBA655331:QBA655332 QKW655331:QKW655332 QUS655331:QUS655332 REO655331:REO655332 ROK655331:ROK655332 RYG655331:RYG655332 SIC655331:SIC655332 SRY655331:SRY655332 TBU655331:TBU655332 TLQ655331:TLQ655332 TVM655331:TVM655332 UFI655331:UFI655332 UPE655331:UPE655332 UZA655331:UZA655332 VIW655331:VIW655332 VSS655331:VSS655332 WCO655331:WCO655332 WMK655331:WMK655332 WWG655331:WWG655332 F720867:F720868 JU720867:JU720868 TQ720867:TQ720868 ADM720867:ADM720868 ANI720867:ANI720868 AXE720867:AXE720868 BHA720867:BHA720868 BQW720867:BQW720868 CAS720867:CAS720868 CKO720867:CKO720868 CUK720867:CUK720868 DEG720867:DEG720868 DOC720867:DOC720868 DXY720867:DXY720868 EHU720867:EHU720868 ERQ720867:ERQ720868 FBM720867:FBM720868 FLI720867:FLI720868 FVE720867:FVE720868 GFA720867:GFA720868 GOW720867:GOW720868 GYS720867:GYS720868 HIO720867:HIO720868 HSK720867:HSK720868 ICG720867:ICG720868 IMC720867:IMC720868 IVY720867:IVY720868 JFU720867:JFU720868 JPQ720867:JPQ720868 JZM720867:JZM720868 KJI720867:KJI720868 KTE720867:KTE720868 LDA720867:LDA720868 LMW720867:LMW720868 LWS720867:LWS720868 MGO720867:MGO720868 MQK720867:MQK720868 NAG720867:NAG720868 NKC720867:NKC720868 NTY720867:NTY720868 ODU720867:ODU720868 ONQ720867:ONQ720868 OXM720867:OXM720868 PHI720867:PHI720868 PRE720867:PRE720868 QBA720867:QBA720868 QKW720867:QKW720868 QUS720867:QUS720868 REO720867:REO720868 ROK720867:ROK720868 RYG720867:RYG720868 SIC720867:SIC720868 SRY720867:SRY720868 TBU720867:TBU720868 TLQ720867:TLQ720868 TVM720867:TVM720868 UFI720867:UFI720868 UPE720867:UPE720868 UZA720867:UZA720868 VIW720867:VIW720868 VSS720867:VSS720868 WCO720867:WCO720868 WMK720867:WMK720868 WWG720867:WWG720868 F786403:F786404 JU786403:JU786404 TQ786403:TQ786404 ADM786403:ADM786404 ANI786403:ANI786404 AXE786403:AXE786404 BHA786403:BHA786404 BQW786403:BQW786404 CAS786403:CAS786404 CKO786403:CKO786404 CUK786403:CUK786404 DEG786403:DEG786404 DOC786403:DOC786404 DXY786403:DXY786404 EHU786403:EHU786404 ERQ786403:ERQ786404 FBM786403:FBM786404 FLI786403:FLI786404 FVE786403:FVE786404 GFA786403:GFA786404 GOW786403:GOW786404 GYS786403:GYS786404 HIO786403:HIO786404 HSK786403:HSK786404 ICG786403:ICG786404 IMC786403:IMC786404 IVY786403:IVY786404 JFU786403:JFU786404 JPQ786403:JPQ786404 JZM786403:JZM786404 KJI786403:KJI786404 KTE786403:KTE786404 LDA786403:LDA786404 LMW786403:LMW786404 LWS786403:LWS786404 MGO786403:MGO786404 MQK786403:MQK786404 NAG786403:NAG786404 NKC786403:NKC786404 NTY786403:NTY786404 ODU786403:ODU786404 ONQ786403:ONQ786404 OXM786403:OXM786404 PHI786403:PHI786404 PRE786403:PRE786404 QBA786403:QBA786404 QKW786403:QKW786404 QUS786403:QUS786404 REO786403:REO786404 ROK786403:ROK786404 RYG786403:RYG786404 SIC786403:SIC786404 SRY786403:SRY786404 TBU786403:TBU786404 TLQ786403:TLQ786404 TVM786403:TVM786404 UFI786403:UFI786404 UPE786403:UPE786404 UZA786403:UZA786404 VIW786403:VIW786404 VSS786403:VSS786404 WCO786403:WCO786404 WMK786403:WMK786404 WWG786403:WWG786404 F851939:F851940 JU851939:JU851940 TQ851939:TQ851940 ADM851939:ADM851940 ANI851939:ANI851940 AXE851939:AXE851940 BHA851939:BHA851940 BQW851939:BQW851940 CAS851939:CAS851940 CKO851939:CKO851940 CUK851939:CUK851940 DEG851939:DEG851940 DOC851939:DOC851940 DXY851939:DXY851940 EHU851939:EHU851940 ERQ851939:ERQ851940 FBM851939:FBM851940 FLI851939:FLI851940 FVE851939:FVE851940 GFA851939:GFA851940 GOW851939:GOW851940 GYS851939:GYS851940 HIO851939:HIO851940 HSK851939:HSK851940 ICG851939:ICG851940 IMC851939:IMC851940 IVY851939:IVY851940 JFU851939:JFU851940 JPQ851939:JPQ851940 JZM851939:JZM851940 KJI851939:KJI851940 KTE851939:KTE851940 LDA851939:LDA851940 LMW851939:LMW851940 LWS851939:LWS851940 MGO851939:MGO851940 MQK851939:MQK851940 NAG851939:NAG851940 NKC851939:NKC851940 NTY851939:NTY851940 ODU851939:ODU851940 ONQ851939:ONQ851940 OXM851939:OXM851940 PHI851939:PHI851940 PRE851939:PRE851940 QBA851939:QBA851940 QKW851939:QKW851940 QUS851939:QUS851940 REO851939:REO851940 ROK851939:ROK851940 RYG851939:RYG851940 SIC851939:SIC851940 SRY851939:SRY851940 TBU851939:TBU851940 TLQ851939:TLQ851940 TVM851939:TVM851940 UFI851939:UFI851940 UPE851939:UPE851940 UZA851939:UZA851940 VIW851939:VIW851940 VSS851939:VSS851940 WCO851939:WCO851940 WMK851939:WMK851940 WWG851939:WWG851940 F917475:F917476 JU917475:JU917476 TQ917475:TQ917476 ADM917475:ADM917476 ANI917475:ANI917476 AXE917475:AXE917476 BHA917475:BHA917476 BQW917475:BQW917476 CAS917475:CAS917476 CKO917475:CKO917476 CUK917475:CUK917476 DEG917475:DEG917476 DOC917475:DOC917476 DXY917475:DXY917476 EHU917475:EHU917476 ERQ917475:ERQ917476 FBM917475:FBM917476 FLI917475:FLI917476 FVE917475:FVE917476 GFA917475:GFA917476 GOW917475:GOW917476 GYS917475:GYS917476 HIO917475:HIO917476 HSK917475:HSK917476 ICG917475:ICG917476 IMC917475:IMC917476 IVY917475:IVY917476 JFU917475:JFU917476 JPQ917475:JPQ917476 JZM917475:JZM917476 KJI917475:KJI917476 KTE917475:KTE917476 LDA917475:LDA917476 LMW917475:LMW917476 LWS917475:LWS917476 MGO917475:MGO917476 MQK917475:MQK917476 NAG917475:NAG917476 NKC917475:NKC917476 NTY917475:NTY917476 ODU917475:ODU917476 ONQ917475:ONQ917476 OXM917475:OXM917476 PHI917475:PHI917476 PRE917475:PRE917476 QBA917475:QBA917476 QKW917475:QKW917476 QUS917475:QUS917476 REO917475:REO917476 ROK917475:ROK917476 RYG917475:RYG917476 SIC917475:SIC917476 SRY917475:SRY917476 TBU917475:TBU917476 TLQ917475:TLQ917476 TVM917475:TVM917476 UFI917475:UFI917476 UPE917475:UPE917476 UZA917475:UZA917476 VIW917475:VIW917476 VSS917475:VSS917476 WCO917475:WCO917476 WMK917475:WMK917476 WWG917475:WWG917476 F983011:F983012 JU983011:JU983012 TQ983011:TQ983012 ADM983011:ADM983012 ANI983011:ANI983012 AXE983011:AXE983012 BHA983011:BHA983012 BQW983011:BQW983012 CAS983011:CAS983012 CKO983011:CKO983012 CUK983011:CUK983012 DEG983011:DEG983012 DOC983011:DOC983012 DXY983011:DXY983012 EHU983011:EHU983012 ERQ983011:ERQ983012 FBM983011:FBM983012 FLI983011:FLI983012 FVE983011:FVE983012 GFA983011:GFA983012 GOW983011:GOW983012 GYS983011:GYS983012 HIO983011:HIO983012 HSK983011:HSK983012 ICG983011:ICG983012 IMC983011:IMC983012 IVY983011:IVY983012 JFU983011:JFU983012 JPQ983011:JPQ983012 JZM983011:JZM983012 KJI983011:KJI983012 KTE983011:KTE983012 LDA983011:LDA983012 LMW983011:LMW983012 LWS983011:LWS983012 MGO983011:MGO983012 MQK983011:MQK983012 NAG983011:NAG983012 NKC983011:NKC983012 NTY983011:NTY983012 ODU983011:ODU983012 ONQ983011:ONQ983012 OXM983011:OXM983012 PHI983011:PHI983012 PRE983011:PRE983012 QBA983011:QBA983012 QKW983011:QKW983012 QUS983011:QUS983012 REO983011:REO983012 ROK983011:ROK983012 RYG983011:RYG983012 SIC983011:SIC983012 SRY983011:SRY983012 TBU983011:TBU983012 TLQ983011:TLQ983012 TVM983011:TVM983012 UFI983011:UFI983012 UPE983011:UPE983012 UZA983011:UZA983012 VIW983011:VIW983012 VSS983011:VSS983012 WCO983011:WCO983012 WMK983011:WMK983012 WWG983011:WWG983012 V65511:AA65511 KC65511:KF65511 TY65511:UB65511 ADU65511:ADX65511 ANQ65511:ANT65511 AXM65511:AXP65511 BHI65511:BHL65511 BRE65511:BRH65511 CBA65511:CBD65511 CKW65511:CKZ65511 CUS65511:CUV65511 DEO65511:DER65511 DOK65511:DON65511 DYG65511:DYJ65511 EIC65511:EIF65511 ERY65511:ESB65511 FBU65511:FBX65511 FLQ65511:FLT65511 FVM65511:FVP65511 GFI65511:GFL65511 GPE65511:GPH65511 GZA65511:GZD65511 HIW65511:HIZ65511 HSS65511:HSV65511 ICO65511:ICR65511 IMK65511:IMN65511 IWG65511:IWJ65511 JGC65511:JGF65511 JPY65511:JQB65511 JZU65511:JZX65511 KJQ65511:KJT65511 KTM65511:KTP65511 LDI65511:LDL65511 LNE65511:LNH65511 LXA65511:LXD65511 MGW65511:MGZ65511 MQS65511:MQV65511 NAO65511:NAR65511 NKK65511:NKN65511 NUG65511:NUJ65511 OEC65511:OEF65511 ONY65511:OOB65511 OXU65511:OXX65511 PHQ65511:PHT65511 PRM65511:PRP65511 QBI65511:QBL65511 QLE65511:QLH65511 QVA65511:QVD65511 REW65511:REZ65511 ROS65511:ROV65511 RYO65511:RYR65511 SIK65511:SIN65511 SSG65511:SSJ65511 TCC65511:TCF65511 TLY65511:TMB65511 TVU65511:TVX65511 UFQ65511:UFT65511 UPM65511:UPP65511 UZI65511:UZL65511 VJE65511:VJH65511 VTA65511:VTD65511 WCW65511:WCZ65511 WMS65511:WMV65511 WWO65511:WWR65511 V131047:AA131047 KC131047:KF131047 TY131047:UB131047 ADU131047:ADX131047 ANQ131047:ANT131047 AXM131047:AXP131047 BHI131047:BHL131047 BRE131047:BRH131047 CBA131047:CBD131047 CKW131047:CKZ131047 CUS131047:CUV131047 DEO131047:DER131047 DOK131047:DON131047 DYG131047:DYJ131047 EIC131047:EIF131047 ERY131047:ESB131047 FBU131047:FBX131047 FLQ131047:FLT131047 FVM131047:FVP131047 GFI131047:GFL131047 GPE131047:GPH131047 GZA131047:GZD131047 HIW131047:HIZ131047 HSS131047:HSV131047 ICO131047:ICR131047 IMK131047:IMN131047 IWG131047:IWJ131047 JGC131047:JGF131047 JPY131047:JQB131047 JZU131047:JZX131047 KJQ131047:KJT131047 KTM131047:KTP131047 LDI131047:LDL131047 LNE131047:LNH131047 LXA131047:LXD131047 MGW131047:MGZ131047 MQS131047:MQV131047 NAO131047:NAR131047 NKK131047:NKN131047 NUG131047:NUJ131047 OEC131047:OEF131047 ONY131047:OOB131047 OXU131047:OXX131047 PHQ131047:PHT131047 PRM131047:PRP131047 QBI131047:QBL131047 QLE131047:QLH131047 QVA131047:QVD131047 REW131047:REZ131047 ROS131047:ROV131047 RYO131047:RYR131047 SIK131047:SIN131047 SSG131047:SSJ131047 TCC131047:TCF131047 TLY131047:TMB131047 TVU131047:TVX131047 UFQ131047:UFT131047 UPM131047:UPP131047 UZI131047:UZL131047 VJE131047:VJH131047 VTA131047:VTD131047 WCW131047:WCZ131047 WMS131047:WMV131047 WWO131047:WWR131047 V196583:AA196583 KC196583:KF196583 TY196583:UB196583 ADU196583:ADX196583 ANQ196583:ANT196583 AXM196583:AXP196583 BHI196583:BHL196583 BRE196583:BRH196583 CBA196583:CBD196583 CKW196583:CKZ196583 CUS196583:CUV196583 DEO196583:DER196583 DOK196583:DON196583 DYG196583:DYJ196583 EIC196583:EIF196583 ERY196583:ESB196583 FBU196583:FBX196583 FLQ196583:FLT196583 FVM196583:FVP196583 GFI196583:GFL196583 GPE196583:GPH196583 GZA196583:GZD196583 HIW196583:HIZ196583 HSS196583:HSV196583 ICO196583:ICR196583 IMK196583:IMN196583 IWG196583:IWJ196583 JGC196583:JGF196583 JPY196583:JQB196583 JZU196583:JZX196583 KJQ196583:KJT196583 KTM196583:KTP196583 LDI196583:LDL196583 LNE196583:LNH196583 LXA196583:LXD196583 MGW196583:MGZ196583 MQS196583:MQV196583 NAO196583:NAR196583 NKK196583:NKN196583 NUG196583:NUJ196583 OEC196583:OEF196583 ONY196583:OOB196583 OXU196583:OXX196583 PHQ196583:PHT196583 PRM196583:PRP196583 QBI196583:QBL196583 QLE196583:QLH196583 QVA196583:QVD196583 REW196583:REZ196583 ROS196583:ROV196583 RYO196583:RYR196583 SIK196583:SIN196583 SSG196583:SSJ196583 TCC196583:TCF196583 TLY196583:TMB196583 TVU196583:TVX196583 UFQ196583:UFT196583 UPM196583:UPP196583 UZI196583:UZL196583 VJE196583:VJH196583 VTA196583:VTD196583 WCW196583:WCZ196583 WMS196583:WMV196583 WWO196583:WWR196583 V262119:AA262119 KC262119:KF262119 TY262119:UB262119 ADU262119:ADX262119 ANQ262119:ANT262119 AXM262119:AXP262119 BHI262119:BHL262119 BRE262119:BRH262119 CBA262119:CBD262119 CKW262119:CKZ262119 CUS262119:CUV262119 DEO262119:DER262119 DOK262119:DON262119 DYG262119:DYJ262119 EIC262119:EIF262119 ERY262119:ESB262119 FBU262119:FBX262119 FLQ262119:FLT262119 FVM262119:FVP262119 GFI262119:GFL262119 GPE262119:GPH262119 GZA262119:GZD262119 HIW262119:HIZ262119 HSS262119:HSV262119 ICO262119:ICR262119 IMK262119:IMN262119 IWG262119:IWJ262119 JGC262119:JGF262119 JPY262119:JQB262119 JZU262119:JZX262119 KJQ262119:KJT262119 KTM262119:KTP262119 LDI262119:LDL262119 LNE262119:LNH262119 LXA262119:LXD262119 MGW262119:MGZ262119 MQS262119:MQV262119 NAO262119:NAR262119 NKK262119:NKN262119 NUG262119:NUJ262119 OEC262119:OEF262119 ONY262119:OOB262119 OXU262119:OXX262119 PHQ262119:PHT262119 PRM262119:PRP262119 QBI262119:QBL262119 QLE262119:QLH262119 QVA262119:QVD262119 REW262119:REZ262119 ROS262119:ROV262119 RYO262119:RYR262119 SIK262119:SIN262119 SSG262119:SSJ262119 TCC262119:TCF262119 TLY262119:TMB262119 TVU262119:TVX262119 UFQ262119:UFT262119 UPM262119:UPP262119 UZI262119:UZL262119 VJE262119:VJH262119 VTA262119:VTD262119 WCW262119:WCZ262119 WMS262119:WMV262119 WWO262119:WWR262119 V327655:AA327655 KC327655:KF327655 TY327655:UB327655 ADU327655:ADX327655 ANQ327655:ANT327655 AXM327655:AXP327655 BHI327655:BHL327655 BRE327655:BRH327655 CBA327655:CBD327655 CKW327655:CKZ327655 CUS327655:CUV327655 DEO327655:DER327655 DOK327655:DON327655 DYG327655:DYJ327655 EIC327655:EIF327655 ERY327655:ESB327655 FBU327655:FBX327655 FLQ327655:FLT327655 FVM327655:FVP327655 GFI327655:GFL327655 GPE327655:GPH327655 GZA327655:GZD327655 HIW327655:HIZ327655 HSS327655:HSV327655 ICO327655:ICR327655 IMK327655:IMN327655 IWG327655:IWJ327655 JGC327655:JGF327655 JPY327655:JQB327655 JZU327655:JZX327655 KJQ327655:KJT327655 KTM327655:KTP327655 LDI327655:LDL327655 LNE327655:LNH327655 LXA327655:LXD327655 MGW327655:MGZ327655 MQS327655:MQV327655 NAO327655:NAR327655 NKK327655:NKN327655 NUG327655:NUJ327655 OEC327655:OEF327655 ONY327655:OOB327655 OXU327655:OXX327655 PHQ327655:PHT327655 PRM327655:PRP327655 QBI327655:QBL327655 QLE327655:QLH327655 QVA327655:QVD327655 REW327655:REZ327655 ROS327655:ROV327655 RYO327655:RYR327655 SIK327655:SIN327655 SSG327655:SSJ327655 TCC327655:TCF327655 TLY327655:TMB327655 TVU327655:TVX327655 UFQ327655:UFT327655 UPM327655:UPP327655 UZI327655:UZL327655 VJE327655:VJH327655 VTA327655:VTD327655 WCW327655:WCZ327655 WMS327655:WMV327655 WWO327655:WWR327655 V393191:AA393191 KC393191:KF393191 TY393191:UB393191 ADU393191:ADX393191 ANQ393191:ANT393191 AXM393191:AXP393191 BHI393191:BHL393191 BRE393191:BRH393191 CBA393191:CBD393191 CKW393191:CKZ393191 CUS393191:CUV393191 DEO393191:DER393191 DOK393191:DON393191 DYG393191:DYJ393191 EIC393191:EIF393191 ERY393191:ESB393191 FBU393191:FBX393191 FLQ393191:FLT393191 FVM393191:FVP393191 GFI393191:GFL393191 GPE393191:GPH393191 GZA393191:GZD393191 HIW393191:HIZ393191 HSS393191:HSV393191 ICO393191:ICR393191 IMK393191:IMN393191 IWG393191:IWJ393191 JGC393191:JGF393191 JPY393191:JQB393191 JZU393191:JZX393191 KJQ393191:KJT393191 KTM393191:KTP393191 LDI393191:LDL393191 LNE393191:LNH393191 LXA393191:LXD393191 MGW393191:MGZ393191 MQS393191:MQV393191 NAO393191:NAR393191 NKK393191:NKN393191 NUG393191:NUJ393191 OEC393191:OEF393191 ONY393191:OOB393191 OXU393191:OXX393191 PHQ393191:PHT393191 PRM393191:PRP393191 QBI393191:QBL393191 QLE393191:QLH393191 QVA393191:QVD393191 REW393191:REZ393191 ROS393191:ROV393191 RYO393191:RYR393191 SIK393191:SIN393191 SSG393191:SSJ393191 TCC393191:TCF393191 TLY393191:TMB393191 TVU393191:TVX393191 UFQ393191:UFT393191 UPM393191:UPP393191 UZI393191:UZL393191 VJE393191:VJH393191 VTA393191:VTD393191 WCW393191:WCZ393191 WMS393191:WMV393191 WWO393191:WWR393191 V458727:AA458727 KC458727:KF458727 TY458727:UB458727 ADU458727:ADX458727 ANQ458727:ANT458727 AXM458727:AXP458727 BHI458727:BHL458727 BRE458727:BRH458727 CBA458727:CBD458727 CKW458727:CKZ458727 CUS458727:CUV458727 DEO458727:DER458727 DOK458727:DON458727 DYG458727:DYJ458727 EIC458727:EIF458727 ERY458727:ESB458727 FBU458727:FBX458727 FLQ458727:FLT458727 FVM458727:FVP458727 GFI458727:GFL458727 GPE458727:GPH458727 GZA458727:GZD458727 HIW458727:HIZ458727 HSS458727:HSV458727 ICO458727:ICR458727 IMK458727:IMN458727 IWG458727:IWJ458727 JGC458727:JGF458727 JPY458727:JQB458727 JZU458727:JZX458727 KJQ458727:KJT458727 KTM458727:KTP458727 LDI458727:LDL458727 LNE458727:LNH458727 LXA458727:LXD458727 MGW458727:MGZ458727 MQS458727:MQV458727 NAO458727:NAR458727 NKK458727:NKN458727 NUG458727:NUJ458727 OEC458727:OEF458727 ONY458727:OOB458727 OXU458727:OXX458727 PHQ458727:PHT458727 PRM458727:PRP458727 QBI458727:QBL458727 QLE458727:QLH458727 QVA458727:QVD458727 REW458727:REZ458727 ROS458727:ROV458727 RYO458727:RYR458727 SIK458727:SIN458727 SSG458727:SSJ458727 TCC458727:TCF458727 TLY458727:TMB458727 TVU458727:TVX458727 UFQ458727:UFT458727 UPM458727:UPP458727 UZI458727:UZL458727 VJE458727:VJH458727 VTA458727:VTD458727 WCW458727:WCZ458727 WMS458727:WMV458727 WWO458727:WWR458727 V524263:AA524263 KC524263:KF524263 TY524263:UB524263 ADU524263:ADX524263 ANQ524263:ANT524263 AXM524263:AXP524263 BHI524263:BHL524263 BRE524263:BRH524263 CBA524263:CBD524263 CKW524263:CKZ524263 CUS524263:CUV524263 DEO524263:DER524263 DOK524263:DON524263 DYG524263:DYJ524263 EIC524263:EIF524263 ERY524263:ESB524263 FBU524263:FBX524263 FLQ524263:FLT524263 FVM524263:FVP524263 GFI524263:GFL524263 GPE524263:GPH524263 GZA524263:GZD524263 HIW524263:HIZ524263 HSS524263:HSV524263 ICO524263:ICR524263 IMK524263:IMN524263 IWG524263:IWJ524263 JGC524263:JGF524263 JPY524263:JQB524263 JZU524263:JZX524263 KJQ524263:KJT524263 KTM524263:KTP524263 LDI524263:LDL524263 LNE524263:LNH524263 LXA524263:LXD524263 MGW524263:MGZ524263 MQS524263:MQV524263 NAO524263:NAR524263 NKK524263:NKN524263 NUG524263:NUJ524263 OEC524263:OEF524263 ONY524263:OOB524263 OXU524263:OXX524263 PHQ524263:PHT524263 PRM524263:PRP524263 QBI524263:QBL524263 QLE524263:QLH524263 QVA524263:QVD524263 REW524263:REZ524263 ROS524263:ROV524263 RYO524263:RYR524263 SIK524263:SIN524263 SSG524263:SSJ524263 TCC524263:TCF524263 TLY524263:TMB524263 TVU524263:TVX524263 UFQ524263:UFT524263 UPM524263:UPP524263 UZI524263:UZL524263 VJE524263:VJH524263 VTA524263:VTD524263 WCW524263:WCZ524263 WMS524263:WMV524263 WWO524263:WWR524263 V589799:AA589799 KC589799:KF589799 TY589799:UB589799 ADU589799:ADX589799 ANQ589799:ANT589799 AXM589799:AXP589799 BHI589799:BHL589799 BRE589799:BRH589799 CBA589799:CBD589799 CKW589799:CKZ589799 CUS589799:CUV589799 DEO589799:DER589799 DOK589799:DON589799 DYG589799:DYJ589799 EIC589799:EIF589799 ERY589799:ESB589799 FBU589799:FBX589799 FLQ589799:FLT589799 FVM589799:FVP589799 GFI589799:GFL589799 GPE589799:GPH589799 GZA589799:GZD589799 HIW589799:HIZ589799 HSS589799:HSV589799 ICO589799:ICR589799 IMK589799:IMN589799 IWG589799:IWJ589799 JGC589799:JGF589799 JPY589799:JQB589799 JZU589799:JZX589799 KJQ589799:KJT589799 KTM589799:KTP589799 LDI589799:LDL589799 LNE589799:LNH589799 LXA589799:LXD589799 MGW589799:MGZ589799 MQS589799:MQV589799 NAO589799:NAR589799 NKK589799:NKN589799 NUG589799:NUJ589799 OEC589799:OEF589799 ONY589799:OOB589799 OXU589799:OXX589799 PHQ589799:PHT589799 PRM589799:PRP589799 QBI589799:QBL589799 QLE589799:QLH589799 QVA589799:QVD589799 REW589799:REZ589799 ROS589799:ROV589799 RYO589799:RYR589799 SIK589799:SIN589799 SSG589799:SSJ589799 TCC589799:TCF589799 TLY589799:TMB589799 TVU589799:TVX589799 UFQ589799:UFT589799 UPM589799:UPP589799 UZI589799:UZL589799 VJE589799:VJH589799 VTA589799:VTD589799 WCW589799:WCZ589799 WMS589799:WMV589799 WWO589799:WWR589799 V655335:AA655335 KC655335:KF655335 TY655335:UB655335 ADU655335:ADX655335 ANQ655335:ANT655335 AXM655335:AXP655335 BHI655335:BHL655335 BRE655335:BRH655335 CBA655335:CBD655335 CKW655335:CKZ655335 CUS655335:CUV655335 DEO655335:DER655335 DOK655335:DON655335 DYG655335:DYJ655335 EIC655335:EIF655335 ERY655335:ESB655335 FBU655335:FBX655335 FLQ655335:FLT655335 FVM655335:FVP655335 GFI655335:GFL655335 GPE655335:GPH655335 GZA655335:GZD655335 HIW655335:HIZ655335 HSS655335:HSV655335 ICO655335:ICR655335 IMK655335:IMN655335 IWG655335:IWJ655335 JGC655335:JGF655335 JPY655335:JQB655335 JZU655335:JZX655335 KJQ655335:KJT655335 KTM655335:KTP655335 LDI655335:LDL655335 LNE655335:LNH655335 LXA655335:LXD655335 MGW655335:MGZ655335 MQS655335:MQV655335 NAO655335:NAR655335 NKK655335:NKN655335 NUG655335:NUJ655335 OEC655335:OEF655335 ONY655335:OOB655335 OXU655335:OXX655335 PHQ655335:PHT655335 PRM655335:PRP655335 QBI655335:QBL655335 QLE655335:QLH655335 QVA655335:QVD655335 REW655335:REZ655335 ROS655335:ROV655335 RYO655335:RYR655335 SIK655335:SIN655335 SSG655335:SSJ655335 TCC655335:TCF655335 TLY655335:TMB655335 TVU655335:TVX655335 UFQ655335:UFT655335 UPM655335:UPP655335 UZI655335:UZL655335 VJE655335:VJH655335 VTA655335:VTD655335 WCW655335:WCZ655335 WMS655335:WMV655335 WWO655335:WWR655335 V720871:AA720871 KC720871:KF720871 TY720871:UB720871 ADU720871:ADX720871 ANQ720871:ANT720871 AXM720871:AXP720871 BHI720871:BHL720871 BRE720871:BRH720871 CBA720871:CBD720871 CKW720871:CKZ720871 CUS720871:CUV720871 DEO720871:DER720871 DOK720871:DON720871 DYG720871:DYJ720871 EIC720871:EIF720871 ERY720871:ESB720871 FBU720871:FBX720871 FLQ720871:FLT720871 FVM720871:FVP720871 GFI720871:GFL720871 GPE720871:GPH720871 GZA720871:GZD720871 HIW720871:HIZ720871 HSS720871:HSV720871 ICO720871:ICR720871 IMK720871:IMN720871 IWG720871:IWJ720871 JGC720871:JGF720871 JPY720871:JQB720871 JZU720871:JZX720871 KJQ720871:KJT720871 KTM720871:KTP720871 LDI720871:LDL720871 LNE720871:LNH720871 LXA720871:LXD720871 MGW720871:MGZ720871 MQS720871:MQV720871 NAO720871:NAR720871 NKK720871:NKN720871 NUG720871:NUJ720871 OEC720871:OEF720871 ONY720871:OOB720871 OXU720871:OXX720871 PHQ720871:PHT720871 PRM720871:PRP720871 QBI720871:QBL720871 QLE720871:QLH720871 QVA720871:QVD720871 REW720871:REZ720871 ROS720871:ROV720871 RYO720871:RYR720871 SIK720871:SIN720871 SSG720871:SSJ720871 TCC720871:TCF720871 TLY720871:TMB720871 TVU720871:TVX720871 UFQ720871:UFT720871 UPM720871:UPP720871 UZI720871:UZL720871 VJE720871:VJH720871 VTA720871:VTD720871 WCW720871:WCZ720871 WMS720871:WMV720871 WWO720871:WWR720871 V786407:AA786407 KC786407:KF786407 TY786407:UB786407 ADU786407:ADX786407 ANQ786407:ANT786407 AXM786407:AXP786407 BHI786407:BHL786407 BRE786407:BRH786407 CBA786407:CBD786407 CKW786407:CKZ786407 CUS786407:CUV786407 DEO786407:DER786407 DOK786407:DON786407 DYG786407:DYJ786407 EIC786407:EIF786407 ERY786407:ESB786407 FBU786407:FBX786407 FLQ786407:FLT786407 FVM786407:FVP786407 GFI786407:GFL786407 GPE786407:GPH786407 GZA786407:GZD786407 HIW786407:HIZ786407 HSS786407:HSV786407 ICO786407:ICR786407 IMK786407:IMN786407 IWG786407:IWJ786407 JGC786407:JGF786407 JPY786407:JQB786407 JZU786407:JZX786407 KJQ786407:KJT786407 KTM786407:KTP786407 LDI786407:LDL786407 LNE786407:LNH786407 LXA786407:LXD786407 MGW786407:MGZ786407 MQS786407:MQV786407 NAO786407:NAR786407 NKK786407:NKN786407 NUG786407:NUJ786407 OEC786407:OEF786407 ONY786407:OOB786407 OXU786407:OXX786407 PHQ786407:PHT786407 PRM786407:PRP786407 QBI786407:QBL786407 QLE786407:QLH786407 QVA786407:QVD786407 REW786407:REZ786407 ROS786407:ROV786407 RYO786407:RYR786407 SIK786407:SIN786407 SSG786407:SSJ786407 TCC786407:TCF786407 TLY786407:TMB786407 TVU786407:TVX786407 UFQ786407:UFT786407 UPM786407:UPP786407 UZI786407:UZL786407 VJE786407:VJH786407 VTA786407:VTD786407 WCW786407:WCZ786407 WMS786407:WMV786407 WWO786407:WWR786407 V851943:AA851943 KC851943:KF851943 TY851943:UB851943 ADU851943:ADX851943 ANQ851943:ANT851943 AXM851943:AXP851943 BHI851943:BHL851943 BRE851943:BRH851943 CBA851943:CBD851943 CKW851943:CKZ851943 CUS851943:CUV851943 DEO851943:DER851943 DOK851943:DON851943 DYG851943:DYJ851943 EIC851943:EIF851943 ERY851943:ESB851943 FBU851943:FBX851943 FLQ851943:FLT851943 FVM851943:FVP851943 GFI851943:GFL851943 GPE851943:GPH851943 GZA851943:GZD851943 HIW851943:HIZ851943 HSS851943:HSV851943 ICO851943:ICR851943 IMK851943:IMN851943 IWG851943:IWJ851943 JGC851943:JGF851943 JPY851943:JQB851943 JZU851943:JZX851943 KJQ851943:KJT851943 KTM851943:KTP851943 LDI851943:LDL851943 LNE851943:LNH851943 LXA851943:LXD851943 MGW851943:MGZ851943 MQS851943:MQV851943 NAO851943:NAR851943 NKK851943:NKN851943 NUG851943:NUJ851943 OEC851943:OEF851943 ONY851943:OOB851943 OXU851943:OXX851943 PHQ851943:PHT851943 PRM851943:PRP851943 QBI851943:QBL851943 QLE851943:QLH851943 QVA851943:QVD851943 REW851943:REZ851943 ROS851943:ROV851943 RYO851943:RYR851943 SIK851943:SIN851943 SSG851943:SSJ851943 TCC851943:TCF851943 TLY851943:TMB851943 TVU851943:TVX851943 UFQ851943:UFT851943 UPM851943:UPP851943 UZI851943:UZL851943 VJE851943:VJH851943 VTA851943:VTD851943 WCW851943:WCZ851943 WMS851943:WMV851943 WWO851943:WWR851943 V917479:AA917479 KC917479:KF917479 TY917479:UB917479 ADU917479:ADX917479 ANQ917479:ANT917479 AXM917479:AXP917479 BHI917479:BHL917479 BRE917479:BRH917479 CBA917479:CBD917479 CKW917479:CKZ917479 CUS917479:CUV917479 DEO917479:DER917479 DOK917479:DON917479 DYG917479:DYJ917479 EIC917479:EIF917479 ERY917479:ESB917479 FBU917479:FBX917479 FLQ917479:FLT917479 FVM917479:FVP917479 GFI917479:GFL917479 GPE917479:GPH917479 GZA917479:GZD917479 HIW917479:HIZ917479 HSS917479:HSV917479 ICO917479:ICR917479 IMK917479:IMN917479 IWG917479:IWJ917479 JGC917479:JGF917479 JPY917479:JQB917479 JZU917479:JZX917479 KJQ917479:KJT917479 KTM917479:KTP917479 LDI917479:LDL917479 LNE917479:LNH917479 LXA917479:LXD917479 MGW917479:MGZ917479 MQS917479:MQV917479 NAO917479:NAR917479 NKK917479:NKN917479 NUG917479:NUJ917479 OEC917479:OEF917479 ONY917479:OOB917479 OXU917479:OXX917479 PHQ917479:PHT917479 PRM917479:PRP917479 QBI917479:QBL917479 QLE917479:QLH917479 QVA917479:QVD917479 REW917479:REZ917479 ROS917479:ROV917479 RYO917479:RYR917479 SIK917479:SIN917479 SSG917479:SSJ917479 TCC917479:TCF917479 TLY917479:TMB917479 TVU917479:TVX917479 UFQ917479:UFT917479 UPM917479:UPP917479 UZI917479:UZL917479 VJE917479:VJH917479 VTA917479:VTD917479 WCW917479:WCZ917479 WMS917479:WMV917479 WWO917479:WWR917479 V983015:AA983015 KC983015:KF983015 TY983015:UB983015 ADU983015:ADX983015 ANQ983015:ANT983015 AXM983015:AXP983015 BHI983015:BHL983015 BRE983015:BRH983015 CBA983015:CBD983015 CKW983015:CKZ983015 CUS983015:CUV983015 DEO983015:DER983015 DOK983015:DON983015 DYG983015:DYJ983015 EIC983015:EIF983015 ERY983015:ESB983015 FBU983015:FBX983015 FLQ983015:FLT983015 FVM983015:FVP983015 GFI983015:GFL983015 GPE983015:GPH983015 GZA983015:GZD983015 HIW983015:HIZ983015 HSS983015:HSV983015 ICO983015:ICR983015 IMK983015:IMN983015 IWG983015:IWJ983015 JGC983015:JGF983015 JPY983015:JQB983015 JZU983015:JZX983015 KJQ983015:KJT983015 KTM983015:KTP983015 LDI983015:LDL983015 LNE983015:LNH983015 LXA983015:LXD983015 MGW983015:MGZ983015 MQS983015:MQV983015 NAO983015:NAR983015 NKK983015:NKN983015 NUG983015:NUJ983015 OEC983015:OEF983015 ONY983015:OOB983015 OXU983015:OXX983015 PHQ983015:PHT983015 PRM983015:PRP983015 QBI983015:QBL983015 QLE983015:QLH983015 QVA983015:QVD983015 REW983015:REZ983015 ROS983015:ROV983015 RYO983015:RYR983015 SIK983015:SIN983015 SSG983015:SSJ983015 TCC983015:TCF983015 TLY983015:TMB983015 TVU983015:TVX983015 UFQ983015:UFT983015 UPM983015:UPP983015 UZI983015:UZL983015 VJE983015:VJH983015 VTA983015:VTD983015 WCW983015:WCZ983015 WMS983015:WMV983015 WWO983015:WWR983015 W65508:AA65508 KD65508:KF65508 TZ65508:UB65508 ADV65508:ADX65508 ANR65508:ANT65508 AXN65508:AXP65508 BHJ65508:BHL65508 BRF65508:BRH65508 CBB65508:CBD65508 CKX65508:CKZ65508 CUT65508:CUV65508 DEP65508:DER65508 DOL65508:DON65508 DYH65508:DYJ65508 EID65508:EIF65508 ERZ65508:ESB65508 FBV65508:FBX65508 FLR65508:FLT65508 FVN65508:FVP65508 GFJ65508:GFL65508 GPF65508:GPH65508 GZB65508:GZD65508 HIX65508:HIZ65508 HST65508:HSV65508 ICP65508:ICR65508 IML65508:IMN65508 IWH65508:IWJ65508 JGD65508:JGF65508 JPZ65508:JQB65508 JZV65508:JZX65508 KJR65508:KJT65508 KTN65508:KTP65508 LDJ65508:LDL65508 LNF65508:LNH65508 LXB65508:LXD65508 MGX65508:MGZ65508 MQT65508:MQV65508 NAP65508:NAR65508 NKL65508:NKN65508 NUH65508:NUJ65508 OED65508:OEF65508 ONZ65508:OOB65508 OXV65508:OXX65508 PHR65508:PHT65508 PRN65508:PRP65508 QBJ65508:QBL65508 QLF65508:QLH65508 QVB65508:QVD65508 REX65508:REZ65508 ROT65508:ROV65508 RYP65508:RYR65508 SIL65508:SIN65508 SSH65508:SSJ65508 TCD65508:TCF65508 TLZ65508:TMB65508 TVV65508:TVX65508 UFR65508:UFT65508 UPN65508:UPP65508 UZJ65508:UZL65508 VJF65508:VJH65508 VTB65508:VTD65508 WCX65508:WCZ65508 WMT65508:WMV65508 WWP65508:WWR65508 W131044:AA131044 KD131044:KF131044 TZ131044:UB131044 ADV131044:ADX131044 ANR131044:ANT131044 AXN131044:AXP131044 BHJ131044:BHL131044 BRF131044:BRH131044 CBB131044:CBD131044 CKX131044:CKZ131044 CUT131044:CUV131044 DEP131044:DER131044 DOL131044:DON131044 DYH131044:DYJ131044 EID131044:EIF131044 ERZ131044:ESB131044 FBV131044:FBX131044 FLR131044:FLT131044 FVN131044:FVP131044 GFJ131044:GFL131044 GPF131044:GPH131044 GZB131044:GZD131044 HIX131044:HIZ131044 HST131044:HSV131044 ICP131044:ICR131044 IML131044:IMN131044 IWH131044:IWJ131044 JGD131044:JGF131044 JPZ131044:JQB131044 JZV131044:JZX131044 KJR131044:KJT131044 KTN131044:KTP131044 LDJ131044:LDL131044 LNF131044:LNH131044 LXB131044:LXD131044 MGX131044:MGZ131044 MQT131044:MQV131044 NAP131044:NAR131044 NKL131044:NKN131044 NUH131044:NUJ131044 OED131044:OEF131044 ONZ131044:OOB131044 OXV131044:OXX131044 PHR131044:PHT131044 PRN131044:PRP131044 QBJ131044:QBL131044 QLF131044:QLH131044 QVB131044:QVD131044 REX131044:REZ131044 ROT131044:ROV131044 RYP131044:RYR131044 SIL131044:SIN131044 SSH131044:SSJ131044 TCD131044:TCF131044 TLZ131044:TMB131044 TVV131044:TVX131044 UFR131044:UFT131044 UPN131044:UPP131044 UZJ131044:UZL131044 VJF131044:VJH131044 VTB131044:VTD131044 WCX131044:WCZ131044 WMT131044:WMV131044 WWP131044:WWR131044 W196580:AA196580 KD196580:KF196580 TZ196580:UB196580 ADV196580:ADX196580 ANR196580:ANT196580 AXN196580:AXP196580 BHJ196580:BHL196580 BRF196580:BRH196580 CBB196580:CBD196580 CKX196580:CKZ196580 CUT196580:CUV196580 DEP196580:DER196580 DOL196580:DON196580 DYH196580:DYJ196580 EID196580:EIF196580 ERZ196580:ESB196580 FBV196580:FBX196580 FLR196580:FLT196580 FVN196580:FVP196580 GFJ196580:GFL196580 GPF196580:GPH196580 GZB196580:GZD196580 HIX196580:HIZ196580 HST196580:HSV196580 ICP196580:ICR196580 IML196580:IMN196580 IWH196580:IWJ196580 JGD196580:JGF196580 JPZ196580:JQB196580 JZV196580:JZX196580 KJR196580:KJT196580 KTN196580:KTP196580 LDJ196580:LDL196580 LNF196580:LNH196580 LXB196580:LXD196580 MGX196580:MGZ196580 MQT196580:MQV196580 NAP196580:NAR196580 NKL196580:NKN196580 NUH196580:NUJ196580 OED196580:OEF196580 ONZ196580:OOB196580 OXV196580:OXX196580 PHR196580:PHT196580 PRN196580:PRP196580 QBJ196580:QBL196580 QLF196580:QLH196580 QVB196580:QVD196580 REX196580:REZ196580 ROT196580:ROV196580 RYP196580:RYR196580 SIL196580:SIN196580 SSH196580:SSJ196580 TCD196580:TCF196580 TLZ196580:TMB196580 TVV196580:TVX196580 UFR196580:UFT196580 UPN196580:UPP196580 UZJ196580:UZL196580 VJF196580:VJH196580 VTB196580:VTD196580 WCX196580:WCZ196580 WMT196580:WMV196580 WWP196580:WWR196580 W262116:AA262116 KD262116:KF262116 TZ262116:UB262116 ADV262116:ADX262116 ANR262116:ANT262116 AXN262116:AXP262116 BHJ262116:BHL262116 BRF262116:BRH262116 CBB262116:CBD262116 CKX262116:CKZ262116 CUT262116:CUV262116 DEP262116:DER262116 DOL262116:DON262116 DYH262116:DYJ262116 EID262116:EIF262116 ERZ262116:ESB262116 FBV262116:FBX262116 FLR262116:FLT262116 FVN262116:FVP262116 GFJ262116:GFL262116 GPF262116:GPH262116 GZB262116:GZD262116 HIX262116:HIZ262116 HST262116:HSV262116 ICP262116:ICR262116 IML262116:IMN262116 IWH262116:IWJ262116 JGD262116:JGF262116 JPZ262116:JQB262116 JZV262116:JZX262116 KJR262116:KJT262116 KTN262116:KTP262116 LDJ262116:LDL262116 LNF262116:LNH262116 LXB262116:LXD262116 MGX262116:MGZ262116 MQT262116:MQV262116 NAP262116:NAR262116 NKL262116:NKN262116 NUH262116:NUJ262116 OED262116:OEF262116 ONZ262116:OOB262116 OXV262116:OXX262116 PHR262116:PHT262116 PRN262116:PRP262116 QBJ262116:QBL262116 QLF262116:QLH262116 QVB262116:QVD262116 REX262116:REZ262116 ROT262116:ROV262116 RYP262116:RYR262116 SIL262116:SIN262116 SSH262116:SSJ262116 TCD262116:TCF262116 TLZ262116:TMB262116 TVV262116:TVX262116 UFR262116:UFT262116 UPN262116:UPP262116 UZJ262116:UZL262116 VJF262116:VJH262116 VTB262116:VTD262116 WCX262116:WCZ262116 WMT262116:WMV262116 WWP262116:WWR262116 W327652:AA327652 KD327652:KF327652 TZ327652:UB327652 ADV327652:ADX327652 ANR327652:ANT327652 AXN327652:AXP327652 BHJ327652:BHL327652 BRF327652:BRH327652 CBB327652:CBD327652 CKX327652:CKZ327652 CUT327652:CUV327652 DEP327652:DER327652 DOL327652:DON327652 DYH327652:DYJ327652 EID327652:EIF327652 ERZ327652:ESB327652 FBV327652:FBX327652 FLR327652:FLT327652 FVN327652:FVP327652 GFJ327652:GFL327652 GPF327652:GPH327652 GZB327652:GZD327652 HIX327652:HIZ327652 HST327652:HSV327652 ICP327652:ICR327652 IML327652:IMN327652 IWH327652:IWJ327652 JGD327652:JGF327652 JPZ327652:JQB327652 JZV327652:JZX327652 KJR327652:KJT327652 KTN327652:KTP327652 LDJ327652:LDL327652 LNF327652:LNH327652 LXB327652:LXD327652 MGX327652:MGZ327652 MQT327652:MQV327652 NAP327652:NAR327652 NKL327652:NKN327652 NUH327652:NUJ327652 OED327652:OEF327652 ONZ327652:OOB327652 OXV327652:OXX327652 PHR327652:PHT327652 PRN327652:PRP327652 QBJ327652:QBL327652 QLF327652:QLH327652 QVB327652:QVD327652 REX327652:REZ327652 ROT327652:ROV327652 RYP327652:RYR327652 SIL327652:SIN327652 SSH327652:SSJ327652 TCD327652:TCF327652 TLZ327652:TMB327652 TVV327652:TVX327652 UFR327652:UFT327652 UPN327652:UPP327652 UZJ327652:UZL327652 VJF327652:VJH327652 VTB327652:VTD327652 WCX327652:WCZ327652 WMT327652:WMV327652 WWP327652:WWR327652 W393188:AA393188 KD393188:KF393188 TZ393188:UB393188 ADV393188:ADX393188 ANR393188:ANT393188 AXN393188:AXP393188 BHJ393188:BHL393188 BRF393188:BRH393188 CBB393188:CBD393188 CKX393188:CKZ393188 CUT393188:CUV393188 DEP393188:DER393188 DOL393188:DON393188 DYH393188:DYJ393188 EID393188:EIF393188 ERZ393188:ESB393188 FBV393188:FBX393188 FLR393188:FLT393188 FVN393188:FVP393188 GFJ393188:GFL393188 GPF393188:GPH393188 GZB393188:GZD393188 HIX393188:HIZ393188 HST393188:HSV393188 ICP393188:ICR393188 IML393188:IMN393188 IWH393188:IWJ393188 JGD393188:JGF393188 JPZ393188:JQB393188 JZV393188:JZX393188 KJR393188:KJT393188 KTN393188:KTP393188 LDJ393188:LDL393188 LNF393188:LNH393188 LXB393188:LXD393188 MGX393188:MGZ393188 MQT393188:MQV393188 NAP393188:NAR393188 NKL393188:NKN393188 NUH393188:NUJ393188 OED393188:OEF393188 ONZ393188:OOB393188 OXV393188:OXX393188 PHR393188:PHT393188 PRN393188:PRP393188 QBJ393188:QBL393188 QLF393188:QLH393188 QVB393188:QVD393188 REX393188:REZ393188 ROT393188:ROV393188 RYP393188:RYR393188 SIL393188:SIN393188 SSH393188:SSJ393188 TCD393188:TCF393188 TLZ393188:TMB393188 TVV393188:TVX393188 UFR393188:UFT393188 UPN393188:UPP393188 UZJ393188:UZL393188 VJF393188:VJH393188 VTB393188:VTD393188 WCX393188:WCZ393188 WMT393188:WMV393188 WWP393188:WWR393188 W458724:AA458724 KD458724:KF458724 TZ458724:UB458724 ADV458724:ADX458724 ANR458724:ANT458724 AXN458724:AXP458724 BHJ458724:BHL458724 BRF458724:BRH458724 CBB458724:CBD458724 CKX458724:CKZ458724 CUT458724:CUV458724 DEP458724:DER458724 DOL458724:DON458724 DYH458724:DYJ458724 EID458724:EIF458724 ERZ458724:ESB458724 FBV458724:FBX458724 FLR458724:FLT458724 FVN458724:FVP458724 GFJ458724:GFL458724 GPF458724:GPH458724 GZB458724:GZD458724 HIX458724:HIZ458724 HST458724:HSV458724 ICP458724:ICR458724 IML458724:IMN458724 IWH458724:IWJ458724 JGD458724:JGF458724 JPZ458724:JQB458724 JZV458724:JZX458724 KJR458724:KJT458724 KTN458724:KTP458724 LDJ458724:LDL458724 LNF458724:LNH458724 LXB458724:LXD458724 MGX458724:MGZ458724 MQT458724:MQV458724 NAP458724:NAR458724 NKL458724:NKN458724 NUH458724:NUJ458724 OED458724:OEF458724 ONZ458724:OOB458724 OXV458724:OXX458724 PHR458724:PHT458724 PRN458724:PRP458724 QBJ458724:QBL458724 QLF458724:QLH458724 QVB458724:QVD458724 REX458724:REZ458724 ROT458724:ROV458724 RYP458724:RYR458724 SIL458724:SIN458724 SSH458724:SSJ458724 TCD458724:TCF458724 TLZ458724:TMB458724 TVV458724:TVX458724 UFR458724:UFT458724 UPN458724:UPP458724 UZJ458724:UZL458724 VJF458724:VJH458724 VTB458724:VTD458724 WCX458724:WCZ458724 WMT458724:WMV458724 WWP458724:WWR458724 W524260:AA524260 KD524260:KF524260 TZ524260:UB524260 ADV524260:ADX524260 ANR524260:ANT524260 AXN524260:AXP524260 BHJ524260:BHL524260 BRF524260:BRH524260 CBB524260:CBD524260 CKX524260:CKZ524260 CUT524260:CUV524260 DEP524260:DER524260 DOL524260:DON524260 DYH524260:DYJ524260 EID524260:EIF524260 ERZ524260:ESB524260 FBV524260:FBX524260 FLR524260:FLT524260 FVN524260:FVP524260 GFJ524260:GFL524260 GPF524260:GPH524260 GZB524260:GZD524260 HIX524260:HIZ524260 HST524260:HSV524260 ICP524260:ICR524260 IML524260:IMN524260 IWH524260:IWJ524260 JGD524260:JGF524260 JPZ524260:JQB524260 JZV524260:JZX524260 KJR524260:KJT524260 KTN524260:KTP524260 LDJ524260:LDL524260 LNF524260:LNH524260 LXB524260:LXD524260 MGX524260:MGZ524260 MQT524260:MQV524260 NAP524260:NAR524260 NKL524260:NKN524260 NUH524260:NUJ524260 OED524260:OEF524260 ONZ524260:OOB524260 OXV524260:OXX524260 PHR524260:PHT524260 PRN524260:PRP524260 QBJ524260:QBL524260 QLF524260:QLH524260 QVB524260:QVD524260 REX524260:REZ524260 ROT524260:ROV524260 RYP524260:RYR524260 SIL524260:SIN524260 SSH524260:SSJ524260 TCD524260:TCF524260 TLZ524260:TMB524260 TVV524260:TVX524260 UFR524260:UFT524260 UPN524260:UPP524260 UZJ524260:UZL524260 VJF524260:VJH524260 VTB524260:VTD524260 WCX524260:WCZ524260 WMT524260:WMV524260 WWP524260:WWR524260 W589796:AA589796 KD589796:KF589796 TZ589796:UB589796 ADV589796:ADX589796 ANR589796:ANT589796 AXN589796:AXP589796 BHJ589796:BHL589796 BRF589796:BRH589796 CBB589796:CBD589796 CKX589796:CKZ589796 CUT589796:CUV589796 DEP589796:DER589796 DOL589796:DON589796 DYH589796:DYJ589796 EID589796:EIF589796 ERZ589796:ESB589796 FBV589796:FBX589796 FLR589796:FLT589796 FVN589796:FVP589796 GFJ589796:GFL589796 GPF589796:GPH589796 GZB589796:GZD589796 HIX589796:HIZ589796 HST589796:HSV589796 ICP589796:ICR589796 IML589796:IMN589796 IWH589796:IWJ589796 JGD589796:JGF589796 JPZ589796:JQB589796 JZV589796:JZX589796 KJR589796:KJT589796 KTN589796:KTP589796 LDJ589796:LDL589796 LNF589796:LNH589796 LXB589796:LXD589796 MGX589796:MGZ589796 MQT589796:MQV589796 NAP589796:NAR589796 NKL589796:NKN589796 NUH589796:NUJ589796 OED589796:OEF589796 ONZ589796:OOB589796 OXV589796:OXX589796 PHR589796:PHT589796 PRN589796:PRP589796 QBJ589796:QBL589796 QLF589796:QLH589796 QVB589796:QVD589796 REX589796:REZ589796 ROT589796:ROV589796 RYP589796:RYR589796 SIL589796:SIN589796 SSH589796:SSJ589796 TCD589796:TCF589796 TLZ589796:TMB589796 TVV589796:TVX589796 UFR589796:UFT589796 UPN589796:UPP589796 UZJ589796:UZL589796 VJF589796:VJH589796 VTB589796:VTD589796 WCX589796:WCZ589796 WMT589796:WMV589796 WWP589796:WWR589796 W655332:AA655332 KD655332:KF655332 TZ655332:UB655332 ADV655332:ADX655332 ANR655332:ANT655332 AXN655332:AXP655332 BHJ655332:BHL655332 BRF655332:BRH655332 CBB655332:CBD655332 CKX655332:CKZ655332 CUT655332:CUV655332 DEP655332:DER655332 DOL655332:DON655332 DYH655332:DYJ655332 EID655332:EIF655332 ERZ655332:ESB655332 FBV655332:FBX655332 FLR655332:FLT655332 FVN655332:FVP655332 GFJ655332:GFL655332 GPF655332:GPH655332 GZB655332:GZD655332 HIX655332:HIZ655332 HST655332:HSV655332 ICP655332:ICR655332 IML655332:IMN655332 IWH655332:IWJ655332 JGD655332:JGF655332 JPZ655332:JQB655332 JZV655332:JZX655332 KJR655332:KJT655332 KTN655332:KTP655332 LDJ655332:LDL655332 LNF655332:LNH655332 LXB655332:LXD655332 MGX655332:MGZ655332 MQT655332:MQV655332 NAP655332:NAR655332 NKL655332:NKN655332 NUH655332:NUJ655332 OED655332:OEF655332 ONZ655332:OOB655332 OXV655332:OXX655332 PHR655332:PHT655332 PRN655332:PRP655332 QBJ655332:QBL655332 QLF655332:QLH655332 QVB655332:QVD655332 REX655332:REZ655332 ROT655332:ROV655332 RYP655332:RYR655332 SIL655332:SIN655332 SSH655332:SSJ655332 TCD655332:TCF655332 TLZ655332:TMB655332 TVV655332:TVX655332 UFR655332:UFT655332 UPN655332:UPP655332 UZJ655332:UZL655332 VJF655332:VJH655332 VTB655332:VTD655332 WCX655332:WCZ655332 WMT655332:WMV655332 WWP655332:WWR655332 W720868:AA720868 KD720868:KF720868 TZ720868:UB720868 ADV720868:ADX720868 ANR720868:ANT720868 AXN720868:AXP720868 BHJ720868:BHL720868 BRF720868:BRH720868 CBB720868:CBD720868 CKX720868:CKZ720868 CUT720868:CUV720868 DEP720868:DER720868 DOL720868:DON720868 DYH720868:DYJ720868 EID720868:EIF720868 ERZ720868:ESB720868 FBV720868:FBX720868 FLR720868:FLT720868 FVN720868:FVP720868 GFJ720868:GFL720868 GPF720868:GPH720868 GZB720868:GZD720868 HIX720868:HIZ720868 HST720868:HSV720868 ICP720868:ICR720868 IML720868:IMN720868 IWH720868:IWJ720868 JGD720868:JGF720868 JPZ720868:JQB720868 JZV720868:JZX720868 KJR720868:KJT720868 KTN720868:KTP720868 LDJ720868:LDL720868 LNF720868:LNH720868 LXB720868:LXD720868 MGX720868:MGZ720868 MQT720868:MQV720868 NAP720868:NAR720868 NKL720868:NKN720868 NUH720868:NUJ720868 OED720868:OEF720868 ONZ720868:OOB720868 OXV720868:OXX720868 PHR720868:PHT720868 PRN720868:PRP720868 QBJ720868:QBL720868 QLF720868:QLH720868 QVB720868:QVD720868 REX720868:REZ720868 ROT720868:ROV720868 RYP720868:RYR720868 SIL720868:SIN720868 SSH720868:SSJ720868 TCD720868:TCF720868 TLZ720868:TMB720868 TVV720868:TVX720868 UFR720868:UFT720868 UPN720868:UPP720868 UZJ720868:UZL720868 VJF720868:VJH720868 VTB720868:VTD720868 WCX720868:WCZ720868 WMT720868:WMV720868 WWP720868:WWR720868 W786404:AA786404 KD786404:KF786404 TZ786404:UB786404 ADV786404:ADX786404 ANR786404:ANT786404 AXN786404:AXP786404 BHJ786404:BHL786404 BRF786404:BRH786404 CBB786404:CBD786404 CKX786404:CKZ786404 CUT786404:CUV786404 DEP786404:DER786404 DOL786404:DON786404 DYH786404:DYJ786404 EID786404:EIF786404 ERZ786404:ESB786404 FBV786404:FBX786404 FLR786404:FLT786404 FVN786404:FVP786404 GFJ786404:GFL786404 GPF786404:GPH786404 GZB786404:GZD786404 HIX786404:HIZ786404 HST786404:HSV786404 ICP786404:ICR786404 IML786404:IMN786404 IWH786404:IWJ786404 JGD786404:JGF786404 JPZ786404:JQB786404 JZV786404:JZX786404 KJR786404:KJT786404 KTN786404:KTP786404 LDJ786404:LDL786404 LNF786404:LNH786404 LXB786404:LXD786404 MGX786404:MGZ786404 MQT786404:MQV786404 NAP786404:NAR786404 NKL786404:NKN786404 NUH786404:NUJ786404 OED786404:OEF786404 ONZ786404:OOB786404 OXV786404:OXX786404 PHR786404:PHT786404 PRN786404:PRP786404 QBJ786404:QBL786404 QLF786404:QLH786404 QVB786404:QVD786404 REX786404:REZ786404 ROT786404:ROV786404 RYP786404:RYR786404 SIL786404:SIN786404 SSH786404:SSJ786404 TCD786404:TCF786404 TLZ786404:TMB786404 TVV786404:TVX786404 UFR786404:UFT786404 UPN786404:UPP786404 UZJ786404:UZL786404 VJF786404:VJH786404 VTB786404:VTD786404 WCX786404:WCZ786404 WMT786404:WMV786404 WWP786404:WWR786404 W851940:AA851940 KD851940:KF851940 TZ851940:UB851940 ADV851940:ADX851940 ANR851940:ANT851940 AXN851940:AXP851940 BHJ851940:BHL851940 BRF851940:BRH851940 CBB851940:CBD851940 CKX851940:CKZ851940 CUT851940:CUV851940 DEP851940:DER851940 DOL851940:DON851940 DYH851940:DYJ851940 EID851940:EIF851940 ERZ851940:ESB851940 FBV851940:FBX851940 FLR851940:FLT851940 FVN851940:FVP851940 GFJ851940:GFL851940 GPF851940:GPH851940 GZB851940:GZD851940 HIX851940:HIZ851940 HST851940:HSV851940 ICP851940:ICR851940 IML851940:IMN851940 IWH851940:IWJ851940 JGD851940:JGF851940 JPZ851940:JQB851940 JZV851940:JZX851940 KJR851940:KJT851940 KTN851940:KTP851940 LDJ851940:LDL851940 LNF851940:LNH851940 LXB851940:LXD851940 MGX851940:MGZ851940 MQT851940:MQV851940 NAP851940:NAR851940 NKL851940:NKN851940 NUH851940:NUJ851940 OED851940:OEF851940 ONZ851940:OOB851940 OXV851940:OXX851940 PHR851940:PHT851940 PRN851940:PRP851940 QBJ851940:QBL851940 QLF851940:QLH851940 QVB851940:QVD851940 REX851940:REZ851940 ROT851940:ROV851940 RYP851940:RYR851940 SIL851940:SIN851940 SSH851940:SSJ851940 TCD851940:TCF851940 TLZ851940:TMB851940 TVV851940:TVX851940 UFR851940:UFT851940 UPN851940:UPP851940 UZJ851940:UZL851940 VJF851940:VJH851940 VTB851940:VTD851940 WCX851940:WCZ851940 WMT851940:WMV851940 WWP851940:WWR851940 W917476:AA917476 KD917476:KF917476 TZ917476:UB917476 ADV917476:ADX917476 ANR917476:ANT917476 AXN917476:AXP917476 BHJ917476:BHL917476 BRF917476:BRH917476 CBB917476:CBD917476 CKX917476:CKZ917476 CUT917476:CUV917476 DEP917476:DER917476 DOL917476:DON917476 DYH917476:DYJ917476 EID917476:EIF917476 ERZ917476:ESB917476 FBV917476:FBX917476 FLR917476:FLT917476 FVN917476:FVP917476 GFJ917476:GFL917476 GPF917476:GPH917476 GZB917476:GZD917476 HIX917476:HIZ917476 HST917476:HSV917476 ICP917476:ICR917476 IML917476:IMN917476 IWH917476:IWJ917476 JGD917476:JGF917476 JPZ917476:JQB917476 JZV917476:JZX917476 KJR917476:KJT917476 KTN917476:KTP917476 LDJ917476:LDL917476 LNF917476:LNH917476 LXB917476:LXD917476 MGX917476:MGZ917476 MQT917476:MQV917476 NAP917476:NAR917476 NKL917476:NKN917476 NUH917476:NUJ917476 OED917476:OEF917476 ONZ917476:OOB917476 OXV917476:OXX917476 PHR917476:PHT917476 PRN917476:PRP917476 QBJ917476:QBL917476 QLF917476:QLH917476 QVB917476:QVD917476 REX917476:REZ917476 ROT917476:ROV917476 RYP917476:RYR917476 SIL917476:SIN917476 SSH917476:SSJ917476 TCD917476:TCF917476 TLZ917476:TMB917476 TVV917476:TVX917476 UFR917476:UFT917476 UPN917476:UPP917476 UZJ917476:UZL917476 VJF917476:VJH917476 VTB917476:VTD917476 WCX917476:WCZ917476 WMT917476:WMV917476 WWP917476:WWR917476 W983012:AA983012 KD983012:KF983012 TZ983012:UB983012 ADV983012:ADX983012 ANR983012:ANT983012 AXN983012:AXP983012 BHJ983012:BHL983012 BRF983012:BRH983012 CBB983012:CBD983012 CKX983012:CKZ983012 CUT983012:CUV983012 DEP983012:DER983012 DOL983012:DON983012 DYH983012:DYJ983012 EID983012:EIF983012 ERZ983012:ESB983012 FBV983012:FBX983012 FLR983012:FLT983012 FVN983012:FVP983012 GFJ983012:GFL983012 GPF983012:GPH983012 GZB983012:GZD983012 HIX983012:HIZ983012 HST983012:HSV983012 ICP983012:ICR983012 IML983012:IMN983012 IWH983012:IWJ983012 JGD983012:JGF983012 JPZ983012:JQB983012 JZV983012:JZX983012 KJR983012:KJT983012 KTN983012:KTP983012 LDJ983012:LDL983012 LNF983012:LNH983012 LXB983012:LXD983012 MGX983012:MGZ983012 MQT983012:MQV983012 NAP983012:NAR983012 NKL983012:NKN983012 NUH983012:NUJ983012 OED983012:OEF983012 ONZ983012:OOB983012 OXV983012:OXX983012 PHR983012:PHT983012 PRN983012:PRP983012 QBJ983012:QBL983012 QLF983012:QLH983012 QVB983012:QVD983012 REX983012:REZ983012 ROT983012:ROV983012 RYP983012:RYR983012 SIL983012:SIN983012 SSH983012:SSJ983012 TCD983012:TCF983012 TLZ983012:TMB983012 TVV983012:TVX983012 UFR983012:UFT983012 UPN983012:UPP983012 UZJ983012:UZL983012 VJF983012:VJH983012 VTB983012:VTD983012 WCX983012:WCZ983012 WMT983012:WMV983012 WWP983012:WWR983012 F65511 JU65511 TQ65511 ADM65511 ANI65511 AXE65511 BHA65511 BQW65511 CAS65511 CKO65511 CUK65511 DEG65511 DOC65511 DXY65511 EHU65511 ERQ65511 FBM65511 FLI65511 FVE65511 GFA65511 GOW65511 GYS65511 HIO65511 HSK65511 ICG65511 IMC65511 IVY65511 JFU65511 JPQ65511 JZM65511 KJI65511 KTE65511 LDA65511 LMW65511 LWS65511 MGO65511 MQK65511 NAG65511 NKC65511 NTY65511 ODU65511 ONQ65511 OXM65511 PHI65511 PRE65511 QBA65511 QKW65511 QUS65511 REO65511 ROK65511 RYG65511 SIC65511 SRY65511 TBU65511 TLQ65511 TVM65511 UFI65511 UPE65511 UZA65511 VIW65511 VSS65511 WCO65511 WMK65511 WWG65511 F131047 JU131047 TQ131047 ADM131047 ANI131047 AXE131047 BHA131047 BQW131047 CAS131047 CKO131047 CUK131047 DEG131047 DOC131047 DXY131047 EHU131047 ERQ131047 FBM131047 FLI131047 FVE131047 GFA131047 GOW131047 GYS131047 HIO131047 HSK131047 ICG131047 IMC131047 IVY131047 JFU131047 JPQ131047 JZM131047 KJI131047 KTE131047 LDA131047 LMW131047 LWS131047 MGO131047 MQK131047 NAG131047 NKC131047 NTY131047 ODU131047 ONQ131047 OXM131047 PHI131047 PRE131047 QBA131047 QKW131047 QUS131047 REO131047 ROK131047 RYG131047 SIC131047 SRY131047 TBU131047 TLQ131047 TVM131047 UFI131047 UPE131047 UZA131047 VIW131047 VSS131047 WCO131047 WMK131047 WWG131047 F196583 JU196583 TQ196583 ADM196583 ANI196583 AXE196583 BHA196583 BQW196583 CAS196583 CKO196583 CUK196583 DEG196583 DOC196583 DXY196583 EHU196583 ERQ196583 FBM196583 FLI196583 FVE196583 GFA196583 GOW196583 GYS196583 HIO196583 HSK196583 ICG196583 IMC196583 IVY196583 JFU196583 JPQ196583 JZM196583 KJI196583 KTE196583 LDA196583 LMW196583 LWS196583 MGO196583 MQK196583 NAG196583 NKC196583 NTY196583 ODU196583 ONQ196583 OXM196583 PHI196583 PRE196583 QBA196583 QKW196583 QUS196583 REO196583 ROK196583 RYG196583 SIC196583 SRY196583 TBU196583 TLQ196583 TVM196583 UFI196583 UPE196583 UZA196583 VIW196583 VSS196583 WCO196583 WMK196583 WWG196583 F262119 JU262119 TQ262119 ADM262119 ANI262119 AXE262119 BHA262119 BQW262119 CAS262119 CKO262119 CUK262119 DEG262119 DOC262119 DXY262119 EHU262119 ERQ262119 FBM262119 FLI262119 FVE262119 GFA262119 GOW262119 GYS262119 HIO262119 HSK262119 ICG262119 IMC262119 IVY262119 JFU262119 JPQ262119 JZM262119 KJI262119 KTE262119 LDA262119 LMW262119 LWS262119 MGO262119 MQK262119 NAG262119 NKC262119 NTY262119 ODU262119 ONQ262119 OXM262119 PHI262119 PRE262119 QBA262119 QKW262119 QUS262119 REO262119 ROK262119 RYG262119 SIC262119 SRY262119 TBU262119 TLQ262119 TVM262119 UFI262119 UPE262119 UZA262119 VIW262119 VSS262119 WCO262119 WMK262119 WWG262119 F327655 JU327655 TQ327655 ADM327655 ANI327655 AXE327655 BHA327655 BQW327655 CAS327655 CKO327655 CUK327655 DEG327655 DOC327655 DXY327655 EHU327655 ERQ327655 FBM327655 FLI327655 FVE327655 GFA327655 GOW327655 GYS327655 HIO327655 HSK327655 ICG327655 IMC327655 IVY327655 JFU327655 JPQ327655 JZM327655 KJI327655 KTE327655 LDA327655 LMW327655 LWS327655 MGO327655 MQK327655 NAG327655 NKC327655 NTY327655 ODU327655 ONQ327655 OXM327655 PHI327655 PRE327655 QBA327655 QKW327655 QUS327655 REO327655 ROK327655 RYG327655 SIC327655 SRY327655 TBU327655 TLQ327655 TVM327655 UFI327655 UPE327655 UZA327655 VIW327655 VSS327655 WCO327655 WMK327655 WWG327655 F393191 JU393191 TQ393191 ADM393191 ANI393191 AXE393191 BHA393191 BQW393191 CAS393191 CKO393191 CUK393191 DEG393191 DOC393191 DXY393191 EHU393191 ERQ393191 FBM393191 FLI393191 FVE393191 GFA393191 GOW393191 GYS393191 HIO393191 HSK393191 ICG393191 IMC393191 IVY393191 JFU393191 JPQ393191 JZM393191 KJI393191 KTE393191 LDA393191 LMW393191 LWS393191 MGO393191 MQK393191 NAG393191 NKC393191 NTY393191 ODU393191 ONQ393191 OXM393191 PHI393191 PRE393191 QBA393191 QKW393191 QUS393191 REO393191 ROK393191 RYG393191 SIC393191 SRY393191 TBU393191 TLQ393191 TVM393191 UFI393191 UPE393191 UZA393191 VIW393191 VSS393191 WCO393191 WMK393191 WWG393191 F458727 JU458727 TQ458727 ADM458727 ANI458727 AXE458727 BHA458727 BQW458727 CAS458727 CKO458727 CUK458727 DEG458727 DOC458727 DXY458727 EHU458727 ERQ458727 FBM458727 FLI458727 FVE458727 GFA458727 GOW458727 GYS458727 HIO458727 HSK458727 ICG458727 IMC458727 IVY458727 JFU458727 JPQ458727 JZM458727 KJI458727 KTE458727 LDA458727 LMW458727 LWS458727 MGO458727 MQK458727 NAG458727 NKC458727 NTY458727 ODU458727 ONQ458727 OXM458727 PHI458727 PRE458727 QBA458727 QKW458727 QUS458727 REO458727 ROK458727 RYG458727 SIC458727 SRY458727 TBU458727 TLQ458727 TVM458727 UFI458727 UPE458727 UZA458727 VIW458727 VSS458727 WCO458727 WMK458727 WWG458727 F524263 JU524263 TQ524263 ADM524263 ANI524263 AXE524263 BHA524263 BQW524263 CAS524263 CKO524263 CUK524263 DEG524263 DOC524263 DXY524263 EHU524263 ERQ524263 FBM524263 FLI524263 FVE524263 GFA524263 GOW524263 GYS524263 HIO524263 HSK524263 ICG524263 IMC524263 IVY524263 JFU524263 JPQ524263 JZM524263 KJI524263 KTE524263 LDA524263 LMW524263 LWS524263 MGO524263 MQK524263 NAG524263 NKC524263 NTY524263 ODU524263 ONQ524263 OXM524263 PHI524263 PRE524263 QBA524263 QKW524263 QUS524263 REO524263 ROK524263 RYG524263 SIC524263 SRY524263 TBU524263 TLQ524263 TVM524263 UFI524263 UPE524263 UZA524263 VIW524263 VSS524263 WCO524263 WMK524263 WWG524263 F589799 JU589799 TQ589799 ADM589799 ANI589799 AXE589799 BHA589799 BQW589799 CAS589799 CKO589799 CUK589799 DEG589799 DOC589799 DXY589799 EHU589799 ERQ589799 FBM589799 FLI589799 FVE589799 GFA589799 GOW589799 GYS589799 HIO589799 HSK589799 ICG589799 IMC589799 IVY589799 JFU589799 JPQ589799 JZM589799 KJI589799 KTE589799 LDA589799 LMW589799 LWS589799 MGO589799 MQK589799 NAG589799 NKC589799 NTY589799 ODU589799 ONQ589799 OXM589799 PHI589799 PRE589799 QBA589799 QKW589799 QUS589799 REO589799 ROK589799 RYG589799 SIC589799 SRY589799 TBU589799 TLQ589799 TVM589799 UFI589799 UPE589799 UZA589799 VIW589799 VSS589799 WCO589799 WMK589799 WWG589799 F655335 JU655335 TQ655335 ADM655335 ANI655335 AXE655335 BHA655335 BQW655335 CAS655335 CKO655335 CUK655335 DEG655335 DOC655335 DXY655335 EHU655335 ERQ655335 FBM655335 FLI655335 FVE655335 GFA655335 GOW655335 GYS655335 HIO655335 HSK655335 ICG655335 IMC655335 IVY655335 JFU655335 JPQ655335 JZM655335 KJI655335 KTE655335 LDA655335 LMW655335 LWS655335 MGO655335 MQK655335 NAG655335 NKC655335 NTY655335 ODU655335 ONQ655335 OXM655335 PHI655335 PRE655335 QBA655335 QKW655335 QUS655335 REO655335 ROK655335 RYG655335 SIC655335 SRY655335 TBU655335 TLQ655335 TVM655335 UFI655335 UPE655335 UZA655335 VIW655335 VSS655335 WCO655335 WMK655335 WWG655335 F720871 JU720871 TQ720871 ADM720871 ANI720871 AXE720871 BHA720871 BQW720871 CAS720871 CKO720871 CUK720871 DEG720871 DOC720871 DXY720871 EHU720871 ERQ720871 FBM720871 FLI720871 FVE720871 GFA720871 GOW720871 GYS720871 HIO720871 HSK720871 ICG720871 IMC720871 IVY720871 JFU720871 JPQ720871 JZM720871 KJI720871 KTE720871 LDA720871 LMW720871 LWS720871 MGO720871 MQK720871 NAG720871 NKC720871 NTY720871 ODU720871 ONQ720871 OXM720871 PHI720871 PRE720871 QBA720871 QKW720871 QUS720871 REO720871 ROK720871 RYG720871 SIC720871 SRY720871 TBU720871 TLQ720871 TVM720871 UFI720871 UPE720871 UZA720871 VIW720871 VSS720871 WCO720871 WMK720871 WWG720871 F786407 JU786407 TQ786407 ADM786407 ANI786407 AXE786407 BHA786407 BQW786407 CAS786407 CKO786407 CUK786407 DEG786407 DOC786407 DXY786407 EHU786407 ERQ786407 FBM786407 FLI786407 FVE786407 GFA786407 GOW786407 GYS786407 HIO786407 HSK786407 ICG786407 IMC786407 IVY786407 JFU786407 JPQ786407 JZM786407 KJI786407 KTE786407 LDA786407 LMW786407 LWS786407 MGO786407 MQK786407 NAG786407 NKC786407 NTY786407 ODU786407 ONQ786407 OXM786407 PHI786407 PRE786407 QBA786407 QKW786407 QUS786407 REO786407 ROK786407 RYG786407 SIC786407 SRY786407 TBU786407 TLQ786407 TVM786407 UFI786407 UPE786407 UZA786407 VIW786407 VSS786407 WCO786407 WMK786407 WWG786407 F851943 JU851943 TQ851943 ADM851943 ANI851943 AXE851943 BHA851943 BQW851943 CAS851943 CKO851943 CUK851943 DEG851943 DOC851943 DXY851943 EHU851943 ERQ851943 FBM851943 FLI851943 FVE851943 GFA851943 GOW851943 GYS851943 HIO851943 HSK851943 ICG851943 IMC851943 IVY851943 JFU851943 JPQ851943 JZM851943 KJI851943 KTE851943 LDA851943 LMW851943 LWS851943 MGO851943 MQK851943 NAG851943 NKC851943 NTY851943 ODU851943 ONQ851943 OXM851943 PHI851943 PRE851943 QBA851943 QKW851943 QUS851943 REO851943 ROK851943 RYG851943 SIC851943 SRY851943 TBU851943 TLQ851943 TVM851943 UFI851943 UPE851943 UZA851943 VIW851943 VSS851943 WCO851943 WMK851943 WWG851943 F917479 JU917479 TQ917479 ADM917479 ANI917479 AXE917479 BHA917479 BQW917479 CAS917479 CKO917479 CUK917479 DEG917479 DOC917479 DXY917479 EHU917479 ERQ917479 FBM917479 FLI917479 FVE917479 GFA917479 GOW917479 GYS917479 HIO917479 HSK917479 ICG917479 IMC917479 IVY917479 JFU917479 JPQ917479 JZM917479 KJI917479 KTE917479 LDA917479 LMW917479 LWS917479 MGO917479 MQK917479 NAG917479 NKC917479 NTY917479 ODU917479 ONQ917479 OXM917479 PHI917479 PRE917479 QBA917479 QKW917479 QUS917479 REO917479 ROK917479 RYG917479 SIC917479 SRY917479 TBU917479 TLQ917479 TVM917479 UFI917479 UPE917479 UZA917479 VIW917479 VSS917479 WCO917479 WMK917479 WWG917479 F983015 JU983015 TQ983015 ADM983015 ANI983015 AXE983015 BHA983015 BQW983015 CAS983015 CKO983015 CUK983015 DEG983015 DOC983015 DXY983015 EHU983015 ERQ983015 FBM983015 FLI983015 FVE983015 GFA983015 GOW983015 GYS983015 HIO983015 HSK983015 ICG983015 IMC983015 IVY983015 JFU983015 JPQ983015 JZM983015 KJI983015 KTE983015 LDA983015 LMW983015 LWS983015 MGO983015 MQK983015 NAG983015 NKC983015 NTY983015 ODU983015 ONQ983015 OXM983015 PHI983015 PRE983015 QBA983015 QKW983015 QUS983015 REO983015 ROK983015 RYG983015 SIC983015 SRY983015 TBU983015 TLQ983015 TVM983015 UFI983015 UPE983015 UZA983015 VIW983015 VSS983015 WCO983015 WMK983015 WWG983015 AD65511:AE65511 KK65511 UG65511 AEC65511 ANY65511 AXU65511 BHQ65511 BRM65511 CBI65511 CLE65511 CVA65511 DEW65511 DOS65511 DYO65511 EIK65511 ESG65511 FCC65511 FLY65511 FVU65511 GFQ65511 GPM65511 GZI65511 HJE65511 HTA65511 ICW65511 IMS65511 IWO65511 JGK65511 JQG65511 KAC65511 KJY65511 KTU65511 LDQ65511 LNM65511 LXI65511 MHE65511 MRA65511 NAW65511 NKS65511 NUO65511 OEK65511 OOG65511 OYC65511 PHY65511 PRU65511 QBQ65511 QLM65511 QVI65511 RFE65511 RPA65511 RYW65511 SIS65511 SSO65511 TCK65511 TMG65511 TWC65511 UFY65511 UPU65511 UZQ65511 VJM65511 VTI65511 WDE65511 WNA65511 WWW65511 AD131047:AE131047 KK131047 UG131047 AEC131047 ANY131047 AXU131047 BHQ131047 BRM131047 CBI131047 CLE131047 CVA131047 DEW131047 DOS131047 DYO131047 EIK131047 ESG131047 FCC131047 FLY131047 FVU131047 GFQ131047 GPM131047 GZI131047 HJE131047 HTA131047 ICW131047 IMS131047 IWO131047 JGK131047 JQG131047 KAC131047 KJY131047 KTU131047 LDQ131047 LNM131047 LXI131047 MHE131047 MRA131047 NAW131047 NKS131047 NUO131047 OEK131047 OOG131047 OYC131047 PHY131047 PRU131047 QBQ131047 QLM131047 QVI131047 RFE131047 RPA131047 RYW131047 SIS131047 SSO131047 TCK131047 TMG131047 TWC131047 UFY131047 UPU131047 UZQ131047 VJM131047 VTI131047 WDE131047 WNA131047 WWW131047 AD196583:AE196583 KK196583 UG196583 AEC196583 ANY196583 AXU196583 BHQ196583 BRM196583 CBI196583 CLE196583 CVA196583 DEW196583 DOS196583 DYO196583 EIK196583 ESG196583 FCC196583 FLY196583 FVU196583 GFQ196583 GPM196583 GZI196583 HJE196583 HTA196583 ICW196583 IMS196583 IWO196583 JGK196583 JQG196583 KAC196583 KJY196583 KTU196583 LDQ196583 LNM196583 LXI196583 MHE196583 MRA196583 NAW196583 NKS196583 NUO196583 OEK196583 OOG196583 OYC196583 PHY196583 PRU196583 QBQ196583 QLM196583 QVI196583 RFE196583 RPA196583 RYW196583 SIS196583 SSO196583 TCK196583 TMG196583 TWC196583 UFY196583 UPU196583 UZQ196583 VJM196583 VTI196583 WDE196583 WNA196583 WWW196583 AD262119:AE262119 KK262119 UG262119 AEC262119 ANY262119 AXU262119 BHQ262119 BRM262119 CBI262119 CLE262119 CVA262119 DEW262119 DOS262119 DYO262119 EIK262119 ESG262119 FCC262119 FLY262119 FVU262119 GFQ262119 GPM262119 GZI262119 HJE262119 HTA262119 ICW262119 IMS262119 IWO262119 JGK262119 JQG262119 KAC262119 KJY262119 KTU262119 LDQ262119 LNM262119 LXI262119 MHE262119 MRA262119 NAW262119 NKS262119 NUO262119 OEK262119 OOG262119 OYC262119 PHY262119 PRU262119 QBQ262119 QLM262119 QVI262119 RFE262119 RPA262119 RYW262119 SIS262119 SSO262119 TCK262119 TMG262119 TWC262119 UFY262119 UPU262119 UZQ262119 VJM262119 VTI262119 WDE262119 WNA262119 WWW262119 AD327655:AE327655 KK327655 UG327655 AEC327655 ANY327655 AXU327655 BHQ327655 BRM327655 CBI327655 CLE327655 CVA327655 DEW327655 DOS327655 DYO327655 EIK327655 ESG327655 FCC327655 FLY327655 FVU327655 GFQ327655 GPM327655 GZI327655 HJE327655 HTA327655 ICW327655 IMS327655 IWO327655 JGK327655 JQG327655 KAC327655 KJY327655 KTU327655 LDQ327655 LNM327655 LXI327655 MHE327655 MRA327655 NAW327655 NKS327655 NUO327655 OEK327655 OOG327655 OYC327655 PHY327655 PRU327655 QBQ327655 QLM327655 QVI327655 RFE327655 RPA327655 RYW327655 SIS327655 SSO327655 TCK327655 TMG327655 TWC327655 UFY327655 UPU327655 UZQ327655 VJM327655 VTI327655 WDE327655 WNA327655 WWW327655 AD393191:AE393191 KK393191 UG393191 AEC393191 ANY393191 AXU393191 BHQ393191 BRM393191 CBI393191 CLE393191 CVA393191 DEW393191 DOS393191 DYO393191 EIK393191 ESG393191 FCC393191 FLY393191 FVU393191 GFQ393191 GPM393191 GZI393191 HJE393191 HTA393191 ICW393191 IMS393191 IWO393191 JGK393191 JQG393191 KAC393191 KJY393191 KTU393191 LDQ393191 LNM393191 LXI393191 MHE393191 MRA393191 NAW393191 NKS393191 NUO393191 OEK393191 OOG393191 OYC393191 PHY393191 PRU393191 QBQ393191 QLM393191 QVI393191 RFE393191 RPA393191 RYW393191 SIS393191 SSO393191 TCK393191 TMG393191 TWC393191 UFY393191 UPU393191 UZQ393191 VJM393191 VTI393191 WDE393191 WNA393191 WWW393191 AD458727:AE458727 KK458727 UG458727 AEC458727 ANY458727 AXU458727 BHQ458727 BRM458727 CBI458727 CLE458727 CVA458727 DEW458727 DOS458727 DYO458727 EIK458727 ESG458727 FCC458727 FLY458727 FVU458727 GFQ458727 GPM458727 GZI458727 HJE458727 HTA458727 ICW458727 IMS458727 IWO458727 JGK458727 JQG458727 KAC458727 KJY458727 KTU458727 LDQ458727 LNM458727 LXI458727 MHE458727 MRA458727 NAW458727 NKS458727 NUO458727 OEK458727 OOG458727 OYC458727 PHY458727 PRU458727 QBQ458727 QLM458727 QVI458727 RFE458727 RPA458727 RYW458727 SIS458727 SSO458727 TCK458727 TMG458727 TWC458727 UFY458727 UPU458727 UZQ458727 VJM458727 VTI458727 WDE458727 WNA458727 WWW458727 AD524263:AE524263 KK524263 UG524263 AEC524263 ANY524263 AXU524263 BHQ524263 BRM524263 CBI524263 CLE524263 CVA524263 DEW524263 DOS524263 DYO524263 EIK524263 ESG524263 FCC524263 FLY524263 FVU524263 GFQ524263 GPM524263 GZI524263 HJE524263 HTA524263 ICW524263 IMS524263 IWO524263 JGK524263 JQG524263 KAC524263 KJY524263 KTU524263 LDQ524263 LNM524263 LXI524263 MHE524263 MRA524263 NAW524263 NKS524263 NUO524263 OEK524263 OOG524263 OYC524263 PHY524263 PRU524263 QBQ524263 QLM524263 QVI524263 RFE524263 RPA524263 RYW524263 SIS524263 SSO524263 TCK524263 TMG524263 TWC524263 UFY524263 UPU524263 UZQ524263 VJM524263 VTI524263 WDE524263 WNA524263 WWW524263 AD589799:AE589799 KK589799 UG589799 AEC589799 ANY589799 AXU589799 BHQ589799 BRM589799 CBI589799 CLE589799 CVA589799 DEW589799 DOS589799 DYO589799 EIK589799 ESG589799 FCC589799 FLY589799 FVU589799 GFQ589799 GPM589799 GZI589799 HJE589799 HTA589799 ICW589799 IMS589799 IWO589799 JGK589799 JQG589799 KAC589799 KJY589799 KTU589799 LDQ589799 LNM589799 LXI589799 MHE589799 MRA589799 NAW589799 NKS589799 NUO589799 OEK589799 OOG589799 OYC589799 PHY589799 PRU589799 QBQ589799 QLM589799 QVI589799 RFE589799 RPA589799 RYW589799 SIS589799 SSO589799 TCK589799 TMG589799 TWC589799 UFY589799 UPU589799 UZQ589799 VJM589799 VTI589799 WDE589799 WNA589799 WWW589799 AD655335:AE655335 KK655335 UG655335 AEC655335 ANY655335 AXU655335 BHQ655335 BRM655335 CBI655335 CLE655335 CVA655335 DEW655335 DOS655335 DYO655335 EIK655335 ESG655335 FCC655335 FLY655335 FVU655335 GFQ655335 GPM655335 GZI655335 HJE655335 HTA655335 ICW655335 IMS655335 IWO655335 JGK655335 JQG655335 KAC655335 KJY655335 KTU655335 LDQ655335 LNM655335 LXI655335 MHE655335 MRA655335 NAW655335 NKS655335 NUO655335 OEK655335 OOG655335 OYC655335 PHY655335 PRU655335 QBQ655335 QLM655335 QVI655335 RFE655335 RPA655335 RYW655335 SIS655335 SSO655335 TCK655335 TMG655335 TWC655335 UFY655335 UPU655335 UZQ655335 VJM655335 VTI655335 WDE655335 WNA655335 WWW655335 AD720871:AE720871 KK720871 UG720871 AEC720871 ANY720871 AXU720871 BHQ720871 BRM720871 CBI720871 CLE720871 CVA720871 DEW720871 DOS720871 DYO720871 EIK720871 ESG720871 FCC720871 FLY720871 FVU720871 GFQ720871 GPM720871 GZI720871 HJE720871 HTA720871 ICW720871 IMS720871 IWO720871 JGK720871 JQG720871 KAC720871 KJY720871 KTU720871 LDQ720871 LNM720871 LXI720871 MHE720871 MRA720871 NAW720871 NKS720871 NUO720871 OEK720871 OOG720871 OYC720871 PHY720871 PRU720871 QBQ720871 QLM720871 QVI720871 RFE720871 RPA720871 RYW720871 SIS720871 SSO720871 TCK720871 TMG720871 TWC720871 UFY720871 UPU720871 UZQ720871 VJM720871 VTI720871 WDE720871 WNA720871 WWW720871 AD786407:AE786407 KK786407 UG786407 AEC786407 ANY786407 AXU786407 BHQ786407 BRM786407 CBI786407 CLE786407 CVA786407 DEW786407 DOS786407 DYO786407 EIK786407 ESG786407 FCC786407 FLY786407 FVU786407 GFQ786407 GPM786407 GZI786407 HJE786407 HTA786407 ICW786407 IMS786407 IWO786407 JGK786407 JQG786407 KAC786407 KJY786407 KTU786407 LDQ786407 LNM786407 LXI786407 MHE786407 MRA786407 NAW786407 NKS786407 NUO786407 OEK786407 OOG786407 OYC786407 PHY786407 PRU786407 QBQ786407 QLM786407 QVI786407 RFE786407 RPA786407 RYW786407 SIS786407 SSO786407 TCK786407 TMG786407 TWC786407 UFY786407 UPU786407 UZQ786407 VJM786407 VTI786407 WDE786407 WNA786407 WWW786407 AD851943:AE851943 KK851943 UG851943 AEC851943 ANY851943 AXU851943 BHQ851943 BRM851943 CBI851943 CLE851943 CVA851943 DEW851943 DOS851943 DYO851943 EIK851943 ESG851943 FCC851943 FLY851943 FVU851943 GFQ851943 GPM851943 GZI851943 HJE851943 HTA851943 ICW851943 IMS851943 IWO851943 JGK851943 JQG851943 KAC851943 KJY851943 KTU851943 LDQ851943 LNM851943 LXI851943 MHE851943 MRA851943 NAW851943 NKS851943 NUO851943 OEK851943 OOG851943 OYC851943 PHY851943 PRU851943 QBQ851943 QLM851943 QVI851943 RFE851943 RPA851943 RYW851943 SIS851943 SSO851943 TCK851943 TMG851943 TWC851943 UFY851943 UPU851943 UZQ851943 VJM851943 VTI851943 WDE851943 WNA851943 WWW851943 AD917479:AE917479 KK917479 UG917479 AEC917479 ANY917479 AXU917479 BHQ917479 BRM917479 CBI917479 CLE917479 CVA917479 DEW917479 DOS917479 DYO917479 EIK917479 ESG917479 FCC917479 FLY917479 FVU917479 GFQ917479 GPM917479 GZI917479 HJE917479 HTA917479 ICW917479 IMS917479 IWO917479 JGK917479 JQG917479 KAC917479 KJY917479 KTU917479 LDQ917479 LNM917479 LXI917479 MHE917479 MRA917479 NAW917479 NKS917479 NUO917479 OEK917479 OOG917479 OYC917479 PHY917479 PRU917479 QBQ917479 QLM917479 QVI917479 RFE917479 RPA917479 RYW917479 SIS917479 SSO917479 TCK917479 TMG917479 TWC917479 UFY917479 UPU917479 UZQ917479 VJM917479 VTI917479 WDE917479 WNA917479 WWW917479 AD983015:AE983015 KK983015 UG983015 AEC983015 ANY983015 AXU983015 BHQ983015 BRM983015 CBI983015 CLE983015 CVA983015 DEW983015 DOS983015 DYO983015 EIK983015 ESG983015 FCC983015 FLY983015 FVU983015 GFQ983015 GPM983015 GZI983015 HJE983015 HTA983015 ICW983015 IMS983015 IWO983015 JGK983015 JQG983015 KAC983015 KJY983015 KTU983015 LDQ983015 LNM983015 LXI983015 MHE983015 MRA983015 NAW983015 NKS983015 NUO983015 OEK983015 OOG983015 OYC983015 PHY983015 PRU983015 QBQ983015 QLM983015 QVI983015 RFE983015 RPA983015 RYW983015 SIS983015 SSO983015 TCK983015 TMG983015 TWC983015 UFY983015 UPU983015 UZQ983015 VJM983015 VTI983015 WDE983015 WNA983015 WWW983015 V65507:V65508 KC65507:KC65508 TY65507:TY65508 ADU65507:ADU65508 ANQ65507:ANQ65508 AXM65507:AXM65508 BHI65507:BHI65508 BRE65507:BRE65508 CBA65507:CBA65508 CKW65507:CKW65508 CUS65507:CUS65508 DEO65507:DEO65508 DOK65507:DOK65508 DYG65507:DYG65508 EIC65507:EIC65508 ERY65507:ERY65508 FBU65507:FBU65508 FLQ65507:FLQ65508 FVM65507:FVM65508 GFI65507:GFI65508 GPE65507:GPE65508 GZA65507:GZA65508 HIW65507:HIW65508 HSS65507:HSS65508 ICO65507:ICO65508 IMK65507:IMK65508 IWG65507:IWG65508 JGC65507:JGC65508 JPY65507:JPY65508 JZU65507:JZU65508 KJQ65507:KJQ65508 KTM65507:KTM65508 LDI65507:LDI65508 LNE65507:LNE65508 LXA65507:LXA65508 MGW65507:MGW65508 MQS65507:MQS65508 NAO65507:NAO65508 NKK65507:NKK65508 NUG65507:NUG65508 OEC65507:OEC65508 ONY65507:ONY65508 OXU65507:OXU65508 PHQ65507:PHQ65508 PRM65507:PRM65508 QBI65507:QBI65508 QLE65507:QLE65508 QVA65507:QVA65508 REW65507:REW65508 ROS65507:ROS65508 RYO65507:RYO65508 SIK65507:SIK65508 SSG65507:SSG65508 TCC65507:TCC65508 TLY65507:TLY65508 TVU65507:TVU65508 UFQ65507:UFQ65508 UPM65507:UPM65508 UZI65507:UZI65508 VJE65507:VJE65508 VTA65507:VTA65508 WCW65507:WCW65508 WMS65507:WMS65508 WWO65507:WWO65508 V131043:V131044 KC131043:KC131044 TY131043:TY131044 ADU131043:ADU131044 ANQ131043:ANQ131044 AXM131043:AXM131044 BHI131043:BHI131044 BRE131043:BRE131044 CBA131043:CBA131044 CKW131043:CKW131044 CUS131043:CUS131044 DEO131043:DEO131044 DOK131043:DOK131044 DYG131043:DYG131044 EIC131043:EIC131044 ERY131043:ERY131044 FBU131043:FBU131044 FLQ131043:FLQ131044 FVM131043:FVM131044 GFI131043:GFI131044 GPE131043:GPE131044 GZA131043:GZA131044 HIW131043:HIW131044 HSS131043:HSS131044 ICO131043:ICO131044 IMK131043:IMK131044 IWG131043:IWG131044 JGC131043:JGC131044 JPY131043:JPY131044 JZU131043:JZU131044 KJQ131043:KJQ131044 KTM131043:KTM131044 LDI131043:LDI131044 LNE131043:LNE131044 LXA131043:LXA131044 MGW131043:MGW131044 MQS131043:MQS131044 NAO131043:NAO131044 NKK131043:NKK131044 NUG131043:NUG131044 OEC131043:OEC131044 ONY131043:ONY131044 OXU131043:OXU131044 PHQ131043:PHQ131044 PRM131043:PRM131044 QBI131043:QBI131044 QLE131043:QLE131044 QVA131043:QVA131044 REW131043:REW131044 ROS131043:ROS131044 RYO131043:RYO131044 SIK131043:SIK131044 SSG131043:SSG131044 TCC131043:TCC131044 TLY131043:TLY131044 TVU131043:TVU131044 UFQ131043:UFQ131044 UPM131043:UPM131044 UZI131043:UZI131044 VJE131043:VJE131044 VTA131043:VTA131044 WCW131043:WCW131044 WMS131043:WMS131044 WWO131043:WWO131044 V196579:V196580 KC196579:KC196580 TY196579:TY196580 ADU196579:ADU196580 ANQ196579:ANQ196580 AXM196579:AXM196580 BHI196579:BHI196580 BRE196579:BRE196580 CBA196579:CBA196580 CKW196579:CKW196580 CUS196579:CUS196580 DEO196579:DEO196580 DOK196579:DOK196580 DYG196579:DYG196580 EIC196579:EIC196580 ERY196579:ERY196580 FBU196579:FBU196580 FLQ196579:FLQ196580 FVM196579:FVM196580 GFI196579:GFI196580 GPE196579:GPE196580 GZA196579:GZA196580 HIW196579:HIW196580 HSS196579:HSS196580 ICO196579:ICO196580 IMK196579:IMK196580 IWG196579:IWG196580 JGC196579:JGC196580 JPY196579:JPY196580 JZU196579:JZU196580 KJQ196579:KJQ196580 KTM196579:KTM196580 LDI196579:LDI196580 LNE196579:LNE196580 LXA196579:LXA196580 MGW196579:MGW196580 MQS196579:MQS196580 NAO196579:NAO196580 NKK196579:NKK196580 NUG196579:NUG196580 OEC196579:OEC196580 ONY196579:ONY196580 OXU196579:OXU196580 PHQ196579:PHQ196580 PRM196579:PRM196580 QBI196579:QBI196580 QLE196579:QLE196580 QVA196579:QVA196580 REW196579:REW196580 ROS196579:ROS196580 RYO196579:RYO196580 SIK196579:SIK196580 SSG196579:SSG196580 TCC196579:TCC196580 TLY196579:TLY196580 TVU196579:TVU196580 UFQ196579:UFQ196580 UPM196579:UPM196580 UZI196579:UZI196580 VJE196579:VJE196580 VTA196579:VTA196580 WCW196579:WCW196580 WMS196579:WMS196580 WWO196579:WWO196580 V262115:V262116 KC262115:KC262116 TY262115:TY262116 ADU262115:ADU262116 ANQ262115:ANQ262116 AXM262115:AXM262116 BHI262115:BHI262116 BRE262115:BRE262116 CBA262115:CBA262116 CKW262115:CKW262116 CUS262115:CUS262116 DEO262115:DEO262116 DOK262115:DOK262116 DYG262115:DYG262116 EIC262115:EIC262116 ERY262115:ERY262116 FBU262115:FBU262116 FLQ262115:FLQ262116 FVM262115:FVM262116 GFI262115:GFI262116 GPE262115:GPE262116 GZA262115:GZA262116 HIW262115:HIW262116 HSS262115:HSS262116 ICO262115:ICO262116 IMK262115:IMK262116 IWG262115:IWG262116 JGC262115:JGC262116 JPY262115:JPY262116 JZU262115:JZU262116 KJQ262115:KJQ262116 KTM262115:KTM262116 LDI262115:LDI262116 LNE262115:LNE262116 LXA262115:LXA262116 MGW262115:MGW262116 MQS262115:MQS262116 NAO262115:NAO262116 NKK262115:NKK262116 NUG262115:NUG262116 OEC262115:OEC262116 ONY262115:ONY262116 OXU262115:OXU262116 PHQ262115:PHQ262116 PRM262115:PRM262116 QBI262115:QBI262116 QLE262115:QLE262116 QVA262115:QVA262116 REW262115:REW262116 ROS262115:ROS262116 RYO262115:RYO262116 SIK262115:SIK262116 SSG262115:SSG262116 TCC262115:TCC262116 TLY262115:TLY262116 TVU262115:TVU262116 UFQ262115:UFQ262116 UPM262115:UPM262116 UZI262115:UZI262116 VJE262115:VJE262116 VTA262115:VTA262116 WCW262115:WCW262116 WMS262115:WMS262116 WWO262115:WWO262116 V327651:V327652 KC327651:KC327652 TY327651:TY327652 ADU327651:ADU327652 ANQ327651:ANQ327652 AXM327651:AXM327652 BHI327651:BHI327652 BRE327651:BRE327652 CBA327651:CBA327652 CKW327651:CKW327652 CUS327651:CUS327652 DEO327651:DEO327652 DOK327651:DOK327652 DYG327651:DYG327652 EIC327651:EIC327652 ERY327651:ERY327652 FBU327651:FBU327652 FLQ327651:FLQ327652 FVM327651:FVM327652 GFI327651:GFI327652 GPE327651:GPE327652 GZA327651:GZA327652 HIW327651:HIW327652 HSS327651:HSS327652 ICO327651:ICO327652 IMK327651:IMK327652 IWG327651:IWG327652 JGC327651:JGC327652 JPY327651:JPY327652 JZU327651:JZU327652 KJQ327651:KJQ327652 KTM327651:KTM327652 LDI327651:LDI327652 LNE327651:LNE327652 LXA327651:LXA327652 MGW327651:MGW327652 MQS327651:MQS327652 NAO327651:NAO327652 NKK327651:NKK327652 NUG327651:NUG327652 OEC327651:OEC327652 ONY327651:ONY327652 OXU327651:OXU327652 PHQ327651:PHQ327652 PRM327651:PRM327652 QBI327651:QBI327652 QLE327651:QLE327652 QVA327651:QVA327652 REW327651:REW327652 ROS327651:ROS327652 RYO327651:RYO327652 SIK327651:SIK327652 SSG327651:SSG327652 TCC327651:TCC327652 TLY327651:TLY327652 TVU327651:TVU327652 UFQ327651:UFQ327652 UPM327651:UPM327652 UZI327651:UZI327652 VJE327651:VJE327652 VTA327651:VTA327652 WCW327651:WCW327652 WMS327651:WMS327652 WWO327651:WWO327652 V393187:V393188 KC393187:KC393188 TY393187:TY393188 ADU393187:ADU393188 ANQ393187:ANQ393188 AXM393187:AXM393188 BHI393187:BHI393188 BRE393187:BRE393188 CBA393187:CBA393188 CKW393187:CKW393188 CUS393187:CUS393188 DEO393187:DEO393188 DOK393187:DOK393188 DYG393187:DYG393188 EIC393187:EIC393188 ERY393187:ERY393188 FBU393187:FBU393188 FLQ393187:FLQ393188 FVM393187:FVM393188 GFI393187:GFI393188 GPE393187:GPE393188 GZA393187:GZA393188 HIW393187:HIW393188 HSS393187:HSS393188 ICO393187:ICO393188 IMK393187:IMK393188 IWG393187:IWG393188 JGC393187:JGC393188 JPY393187:JPY393188 JZU393187:JZU393188 KJQ393187:KJQ393188 KTM393187:KTM393188 LDI393187:LDI393188 LNE393187:LNE393188 LXA393187:LXA393188 MGW393187:MGW393188 MQS393187:MQS393188 NAO393187:NAO393188 NKK393187:NKK393188 NUG393187:NUG393188 OEC393187:OEC393188 ONY393187:ONY393188 OXU393187:OXU393188 PHQ393187:PHQ393188 PRM393187:PRM393188 QBI393187:QBI393188 QLE393187:QLE393188 QVA393187:QVA393188 REW393187:REW393188 ROS393187:ROS393188 RYO393187:RYO393188 SIK393187:SIK393188 SSG393187:SSG393188 TCC393187:TCC393188 TLY393187:TLY393188 TVU393187:TVU393188 UFQ393187:UFQ393188 UPM393187:UPM393188 UZI393187:UZI393188 VJE393187:VJE393188 VTA393187:VTA393188 WCW393187:WCW393188 WMS393187:WMS393188 WWO393187:WWO393188 V458723:V458724 KC458723:KC458724 TY458723:TY458724 ADU458723:ADU458724 ANQ458723:ANQ458724 AXM458723:AXM458724 BHI458723:BHI458724 BRE458723:BRE458724 CBA458723:CBA458724 CKW458723:CKW458724 CUS458723:CUS458724 DEO458723:DEO458724 DOK458723:DOK458724 DYG458723:DYG458724 EIC458723:EIC458724 ERY458723:ERY458724 FBU458723:FBU458724 FLQ458723:FLQ458724 FVM458723:FVM458724 GFI458723:GFI458724 GPE458723:GPE458724 GZA458723:GZA458724 HIW458723:HIW458724 HSS458723:HSS458724 ICO458723:ICO458724 IMK458723:IMK458724 IWG458723:IWG458724 JGC458723:JGC458724 JPY458723:JPY458724 JZU458723:JZU458724 KJQ458723:KJQ458724 KTM458723:KTM458724 LDI458723:LDI458724 LNE458723:LNE458724 LXA458723:LXA458724 MGW458723:MGW458724 MQS458723:MQS458724 NAO458723:NAO458724 NKK458723:NKK458724 NUG458723:NUG458724 OEC458723:OEC458724 ONY458723:ONY458724 OXU458723:OXU458724 PHQ458723:PHQ458724 PRM458723:PRM458724 QBI458723:QBI458724 QLE458723:QLE458724 QVA458723:QVA458724 REW458723:REW458724 ROS458723:ROS458724 RYO458723:RYO458724 SIK458723:SIK458724 SSG458723:SSG458724 TCC458723:TCC458724 TLY458723:TLY458724 TVU458723:TVU458724 UFQ458723:UFQ458724 UPM458723:UPM458724 UZI458723:UZI458724 VJE458723:VJE458724 VTA458723:VTA458724 WCW458723:WCW458724 WMS458723:WMS458724 WWO458723:WWO458724 V524259:V524260 KC524259:KC524260 TY524259:TY524260 ADU524259:ADU524260 ANQ524259:ANQ524260 AXM524259:AXM524260 BHI524259:BHI524260 BRE524259:BRE524260 CBA524259:CBA524260 CKW524259:CKW524260 CUS524259:CUS524260 DEO524259:DEO524260 DOK524259:DOK524260 DYG524259:DYG524260 EIC524259:EIC524260 ERY524259:ERY524260 FBU524259:FBU524260 FLQ524259:FLQ524260 FVM524259:FVM524260 GFI524259:GFI524260 GPE524259:GPE524260 GZA524259:GZA524260 HIW524259:HIW524260 HSS524259:HSS524260 ICO524259:ICO524260 IMK524259:IMK524260 IWG524259:IWG524260 JGC524259:JGC524260 JPY524259:JPY524260 JZU524259:JZU524260 KJQ524259:KJQ524260 KTM524259:KTM524260 LDI524259:LDI524260 LNE524259:LNE524260 LXA524259:LXA524260 MGW524259:MGW524260 MQS524259:MQS524260 NAO524259:NAO524260 NKK524259:NKK524260 NUG524259:NUG524260 OEC524259:OEC524260 ONY524259:ONY524260 OXU524259:OXU524260 PHQ524259:PHQ524260 PRM524259:PRM524260 QBI524259:QBI524260 QLE524259:QLE524260 QVA524259:QVA524260 REW524259:REW524260 ROS524259:ROS524260 RYO524259:RYO524260 SIK524259:SIK524260 SSG524259:SSG524260 TCC524259:TCC524260 TLY524259:TLY524260 TVU524259:TVU524260 UFQ524259:UFQ524260 UPM524259:UPM524260 UZI524259:UZI524260 VJE524259:VJE524260 VTA524259:VTA524260 WCW524259:WCW524260 WMS524259:WMS524260 WWO524259:WWO524260 V589795:V589796 KC589795:KC589796 TY589795:TY589796 ADU589795:ADU589796 ANQ589795:ANQ589796 AXM589795:AXM589796 BHI589795:BHI589796 BRE589795:BRE589796 CBA589795:CBA589796 CKW589795:CKW589796 CUS589795:CUS589796 DEO589795:DEO589796 DOK589795:DOK589796 DYG589795:DYG589796 EIC589795:EIC589796 ERY589795:ERY589796 FBU589795:FBU589796 FLQ589795:FLQ589796 FVM589795:FVM589796 GFI589795:GFI589796 GPE589795:GPE589796 GZA589795:GZA589796 HIW589795:HIW589796 HSS589795:HSS589796 ICO589795:ICO589796 IMK589795:IMK589796 IWG589795:IWG589796 JGC589795:JGC589796 JPY589795:JPY589796 JZU589795:JZU589796 KJQ589795:KJQ589796 KTM589795:KTM589796 LDI589795:LDI589796 LNE589795:LNE589796 LXA589795:LXA589796 MGW589795:MGW589796 MQS589795:MQS589796 NAO589795:NAO589796 NKK589795:NKK589796 NUG589795:NUG589796 OEC589795:OEC589796 ONY589795:ONY589796 OXU589795:OXU589796 PHQ589795:PHQ589796 PRM589795:PRM589796 QBI589795:QBI589796 QLE589795:QLE589796 QVA589795:QVA589796 REW589795:REW589796 ROS589795:ROS589796 RYO589795:RYO589796 SIK589795:SIK589796 SSG589795:SSG589796 TCC589795:TCC589796 TLY589795:TLY589796 TVU589795:TVU589796 UFQ589795:UFQ589796 UPM589795:UPM589796 UZI589795:UZI589796 VJE589795:VJE589796 VTA589795:VTA589796 WCW589795:WCW589796 WMS589795:WMS589796 WWO589795:WWO589796 V655331:V655332 KC655331:KC655332 TY655331:TY655332 ADU655331:ADU655332 ANQ655331:ANQ655332 AXM655331:AXM655332 BHI655331:BHI655332 BRE655331:BRE655332 CBA655331:CBA655332 CKW655331:CKW655332 CUS655331:CUS655332 DEO655331:DEO655332 DOK655331:DOK655332 DYG655331:DYG655332 EIC655331:EIC655332 ERY655331:ERY655332 FBU655331:FBU655332 FLQ655331:FLQ655332 FVM655331:FVM655332 GFI655331:GFI655332 GPE655331:GPE655332 GZA655331:GZA655332 HIW655331:HIW655332 HSS655331:HSS655332 ICO655331:ICO655332 IMK655331:IMK655332 IWG655331:IWG655332 JGC655331:JGC655332 JPY655331:JPY655332 JZU655331:JZU655332 KJQ655331:KJQ655332 KTM655331:KTM655332 LDI655331:LDI655332 LNE655331:LNE655332 LXA655331:LXA655332 MGW655331:MGW655332 MQS655331:MQS655332 NAO655331:NAO655332 NKK655331:NKK655332 NUG655331:NUG655332 OEC655331:OEC655332 ONY655331:ONY655332 OXU655331:OXU655332 PHQ655331:PHQ655332 PRM655331:PRM655332 QBI655331:QBI655332 QLE655331:QLE655332 QVA655331:QVA655332 REW655331:REW655332 ROS655331:ROS655332 RYO655331:RYO655332 SIK655331:SIK655332 SSG655331:SSG655332 TCC655331:TCC655332 TLY655331:TLY655332 TVU655331:TVU655332 UFQ655331:UFQ655332 UPM655331:UPM655332 UZI655331:UZI655332 VJE655331:VJE655332 VTA655331:VTA655332 WCW655331:WCW655332 WMS655331:WMS655332 WWO655331:WWO655332 V720867:V720868 KC720867:KC720868 TY720867:TY720868 ADU720867:ADU720868 ANQ720867:ANQ720868 AXM720867:AXM720868 BHI720867:BHI720868 BRE720867:BRE720868 CBA720867:CBA720868 CKW720867:CKW720868 CUS720867:CUS720868 DEO720867:DEO720868 DOK720867:DOK720868 DYG720867:DYG720868 EIC720867:EIC720868 ERY720867:ERY720868 FBU720867:FBU720868 FLQ720867:FLQ720868 FVM720867:FVM720868 GFI720867:GFI720868 GPE720867:GPE720868 GZA720867:GZA720868 HIW720867:HIW720868 HSS720867:HSS720868 ICO720867:ICO720868 IMK720867:IMK720868 IWG720867:IWG720868 JGC720867:JGC720868 JPY720867:JPY720868 JZU720867:JZU720868 KJQ720867:KJQ720868 KTM720867:KTM720868 LDI720867:LDI720868 LNE720867:LNE720868 LXA720867:LXA720868 MGW720867:MGW720868 MQS720867:MQS720868 NAO720867:NAO720868 NKK720867:NKK720868 NUG720867:NUG720868 OEC720867:OEC720868 ONY720867:ONY720868 OXU720867:OXU720868 PHQ720867:PHQ720868 PRM720867:PRM720868 QBI720867:QBI720868 QLE720867:QLE720868 QVA720867:QVA720868 REW720867:REW720868 ROS720867:ROS720868 RYO720867:RYO720868 SIK720867:SIK720868 SSG720867:SSG720868 TCC720867:TCC720868 TLY720867:TLY720868 TVU720867:TVU720868 UFQ720867:UFQ720868 UPM720867:UPM720868 UZI720867:UZI720868 VJE720867:VJE720868 VTA720867:VTA720868 WCW720867:WCW720868 WMS720867:WMS720868 WWO720867:WWO720868 V786403:V786404 KC786403:KC786404 TY786403:TY786404 ADU786403:ADU786404 ANQ786403:ANQ786404 AXM786403:AXM786404 BHI786403:BHI786404 BRE786403:BRE786404 CBA786403:CBA786404 CKW786403:CKW786404 CUS786403:CUS786404 DEO786403:DEO786404 DOK786403:DOK786404 DYG786403:DYG786404 EIC786403:EIC786404 ERY786403:ERY786404 FBU786403:FBU786404 FLQ786403:FLQ786404 FVM786403:FVM786404 GFI786403:GFI786404 GPE786403:GPE786404 GZA786403:GZA786404 HIW786403:HIW786404 HSS786403:HSS786404 ICO786403:ICO786404 IMK786403:IMK786404 IWG786403:IWG786404 JGC786403:JGC786404 JPY786403:JPY786404 JZU786403:JZU786404 KJQ786403:KJQ786404 KTM786403:KTM786404 LDI786403:LDI786404 LNE786403:LNE786404 LXA786403:LXA786404 MGW786403:MGW786404 MQS786403:MQS786404 NAO786403:NAO786404 NKK786403:NKK786404 NUG786403:NUG786404 OEC786403:OEC786404 ONY786403:ONY786404 OXU786403:OXU786404 PHQ786403:PHQ786404 PRM786403:PRM786404 QBI786403:QBI786404 QLE786403:QLE786404 QVA786403:QVA786404 REW786403:REW786404 ROS786403:ROS786404 RYO786403:RYO786404 SIK786403:SIK786404 SSG786403:SSG786404 TCC786403:TCC786404 TLY786403:TLY786404 TVU786403:TVU786404 UFQ786403:UFQ786404 UPM786403:UPM786404 UZI786403:UZI786404 VJE786403:VJE786404 VTA786403:VTA786404 WCW786403:WCW786404 WMS786403:WMS786404 WWO786403:WWO786404 V851939:V851940 KC851939:KC851940 TY851939:TY851940 ADU851939:ADU851940 ANQ851939:ANQ851940 AXM851939:AXM851940 BHI851939:BHI851940 BRE851939:BRE851940 CBA851939:CBA851940 CKW851939:CKW851940 CUS851939:CUS851940 DEO851939:DEO851940 DOK851939:DOK851940 DYG851939:DYG851940 EIC851939:EIC851940 ERY851939:ERY851940 FBU851939:FBU851940 FLQ851939:FLQ851940 FVM851939:FVM851940 GFI851939:GFI851940 GPE851939:GPE851940 GZA851939:GZA851940 HIW851939:HIW851940 HSS851939:HSS851940 ICO851939:ICO851940 IMK851939:IMK851940 IWG851939:IWG851940 JGC851939:JGC851940 JPY851939:JPY851940 JZU851939:JZU851940 KJQ851939:KJQ851940 KTM851939:KTM851940 LDI851939:LDI851940 LNE851939:LNE851940 LXA851939:LXA851940 MGW851939:MGW851940 MQS851939:MQS851940 NAO851939:NAO851940 NKK851939:NKK851940 NUG851939:NUG851940 OEC851939:OEC851940 ONY851939:ONY851940 OXU851939:OXU851940 PHQ851939:PHQ851940 PRM851939:PRM851940 QBI851939:QBI851940 QLE851939:QLE851940 QVA851939:QVA851940 REW851939:REW851940 ROS851939:ROS851940 RYO851939:RYO851940 SIK851939:SIK851940 SSG851939:SSG851940 TCC851939:TCC851940 TLY851939:TLY851940 TVU851939:TVU851940 UFQ851939:UFQ851940 UPM851939:UPM851940 UZI851939:UZI851940 VJE851939:VJE851940 VTA851939:VTA851940 WCW851939:WCW851940 WMS851939:WMS851940 WWO851939:WWO851940 V917475:V917476 KC917475:KC917476 TY917475:TY917476 ADU917475:ADU917476 ANQ917475:ANQ917476 AXM917475:AXM917476 BHI917475:BHI917476 BRE917475:BRE917476 CBA917475:CBA917476 CKW917475:CKW917476 CUS917475:CUS917476 DEO917475:DEO917476 DOK917475:DOK917476 DYG917475:DYG917476 EIC917475:EIC917476 ERY917475:ERY917476 FBU917475:FBU917476 FLQ917475:FLQ917476 FVM917475:FVM917476 GFI917475:GFI917476 GPE917475:GPE917476 GZA917475:GZA917476 HIW917475:HIW917476 HSS917475:HSS917476 ICO917475:ICO917476 IMK917475:IMK917476 IWG917475:IWG917476 JGC917475:JGC917476 JPY917475:JPY917476 JZU917475:JZU917476 KJQ917475:KJQ917476 KTM917475:KTM917476 LDI917475:LDI917476 LNE917475:LNE917476 LXA917475:LXA917476 MGW917475:MGW917476 MQS917475:MQS917476 NAO917475:NAO917476 NKK917475:NKK917476 NUG917475:NUG917476 OEC917475:OEC917476 ONY917475:ONY917476 OXU917475:OXU917476 PHQ917475:PHQ917476 PRM917475:PRM917476 QBI917475:QBI917476 QLE917475:QLE917476 QVA917475:QVA917476 REW917475:REW917476 ROS917475:ROS917476 RYO917475:RYO917476 SIK917475:SIK917476 SSG917475:SSG917476 TCC917475:TCC917476 TLY917475:TLY917476 TVU917475:TVU917476 UFQ917475:UFQ917476 UPM917475:UPM917476 UZI917475:UZI917476 VJE917475:VJE917476 VTA917475:VTA917476 WCW917475:WCW917476 WMS917475:WMS917476 WWO917475:WWO917476 V983011:V983012 KC983011:KC983012 TY983011:TY983012 ADU983011:ADU983012 ANQ983011:ANQ983012 AXM983011:AXM983012 BHI983011:BHI983012 BRE983011:BRE983012 CBA983011:CBA983012 CKW983011:CKW983012 CUS983011:CUS983012 DEO983011:DEO983012 DOK983011:DOK983012 DYG983011:DYG983012 EIC983011:EIC983012 ERY983011:ERY983012 FBU983011:FBU983012 FLQ983011:FLQ983012 FVM983011:FVM983012 GFI983011:GFI983012 GPE983011:GPE983012 GZA983011:GZA983012 HIW983011:HIW983012 HSS983011:HSS983012 ICO983011:ICO983012 IMK983011:IMK983012 IWG983011:IWG983012 JGC983011:JGC983012 JPY983011:JPY983012 JZU983011:JZU983012 KJQ983011:KJQ983012 KTM983011:KTM983012 LDI983011:LDI983012 LNE983011:LNE983012 LXA983011:LXA983012 MGW983011:MGW983012 MQS983011:MQS983012 NAO983011:NAO983012 NKK983011:NKK983012 NUG983011:NUG983012 OEC983011:OEC983012 ONY983011:ONY983012 OXU983011:OXU983012 PHQ983011:PHQ983012 PRM983011:PRM983012 QBI983011:QBI983012 QLE983011:QLE983012 QVA983011:QVA983012 REW983011:REW983012 ROS983011:ROS983012 RYO983011:RYO983012 SIK983011:SIK983012 SSG983011:SSG983012 TCC983011:TCC983012 TLY983011:TLY983012 TVU983011:TVU983012 UFQ983011:UFQ983012 UPM983011:UPM983012 UZI983011:UZI983012 VJE983011:VJE983012 VTA983011:VTA983012 WCW983011:WCW983012 WMS983011:WMS983012 WWO983011:WWO983012" xr:uid="{23C81075-0A4D-47F7-AF68-58E07D8765F3}">
      <formula1>"○"</formula1>
      <formula2>0</formula2>
    </dataValidation>
    <dataValidation type="list" operator="equal" allowBlank="1" showErrorMessage="1" errorTitle="入力規則違反" error="リストから選択してください" sqref="X65504:Z65504 KE65504 UA65504 ADW65504 ANS65504 AXO65504 BHK65504 BRG65504 CBC65504 CKY65504 CUU65504 DEQ65504 DOM65504 DYI65504 EIE65504 ESA65504 FBW65504 FLS65504 FVO65504 GFK65504 GPG65504 GZC65504 HIY65504 HSU65504 ICQ65504 IMM65504 IWI65504 JGE65504 JQA65504 JZW65504 KJS65504 KTO65504 LDK65504 LNG65504 LXC65504 MGY65504 MQU65504 NAQ65504 NKM65504 NUI65504 OEE65504 OOA65504 OXW65504 PHS65504 PRO65504 QBK65504 QLG65504 QVC65504 REY65504 ROU65504 RYQ65504 SIM65504 SSI65504 TCE65504 TMA65504 TVW65504 UFS65504 UPO65504 UZK65504 VJG65504 VTC65504 WCY65504 WMU65504 WWQ65504 X131040:Z131040 KE131040 UA131040 ADW131040 ANS131040 AXO131040 BHK131040 BRG131040 CBC131040 CKY131040 CUU131040 DEQ131040 DOM131040 DYI131040 EIE131040 ESA131040 FBW131040 FLS131040 FVO131040 GFK131040 GPG131040 GZC131040 HIY131040 HSU131040 ICQ131040 IMM131040 IWI131040 JGE131040 JQA131040 JZW131040 KJS131040 KTO131040 LDK131040 LNG131040 LXC131040 MGY131040 MQU131040 NAQ131040 NKM131040 NUI131040 OEE131040 OOA131040 OXW131040 PHS131040 PRO131040 QBK131040 QLG131040 QVC131040 REY131040 ROU131040 RYQ131040 SIM131040 SSI131040 TCE131040 TMA131040 TVW131040 UFS131040 UPO131040 UZK131040 VJG131040 VTC131040 WCY131040 WMU131040 WWQ131040 X196576:Z196576 KE196576 UA196576 ADW196576 ANS196576 AXO196576 BHK196576 BRG196576 CBC196576 CKY196576 CUU196576 DEQ196576 DOM196576 DYI196576 EIE196576 ESA196576 FBW196576 FLS196576 FVO196576 GFK196576 GPG196576 GZC196576 HIY196576 HSU196576 ICQ196576 IMM196576 IWI196576 JGE196576 JQA196576 JZW196576 KJS196576 KTO196576 LDK196576 LNG196576 LXC196576 MGY196576 MQU196576 NAQ196576 NKM196576 NUI196576 OEE196576 OOA196576 OXW196576 PHS196576 PRO196576 QBK196576 QLG196576 QVC196576 REY196576 ROU196576 RYQ196576 SIM196576 SSI196576 TCE196576 TMA196576 TVW196576 UFS196576 UPO196576 UZK196576 VJG196576 VTC196576 WCY196576 WMU196576 WWQ196576 X262112:Z262112 KE262112 UA262112 ADW262112 ANS262112 AXO262112 BHK262112 BRG262112 CBC262112 CKY262112 CUU262112 DEQ262112 DOM262112 DYI262112 EIE262112 ESA262112 FBW262112 FLS262112 FVO262112 GFK262112 GPG262112 GZC262112 HIY262112 HSU262112 ICQ262112 IMM262112 IWI262112 JGE262112 JQA262112 JZW262112 KJS262112 KTO262112 LDK262112 LNG262112 LXC262112 MGY262112 MQU262112 NAQ262112 NKM262112 NUI262112 OEE262112 OOA262112 OXW262112 PHS262112 PRO262112 QBK262112 QLG262112 QVC262112 REY262112 ROU262112 RYQ262112 SIM262112 SSI262112 TCE262112 TMA262112 TVW262112 UFS262112 UPO262112 UZK262112 VJG262112 VTC262112 WCY262112 WMU262112 WWQ262112 X327648:Z327648 KE327648 UA327648 ADW327648 ANS327648 AXO327648 BHK327648 BRG327648 CBC327648 CKY327648 CUU327648 DEQ327648 DOM327648 DYI327648 EIE327648 ESA327648 FBW327648 FLS327648 FVO327648 GFK327648 GPG327648 GZC327648 HIY327648 HSU327648 ICQ327648 IMM327648 IWI327648 JGE327648 JQA327648 JZW327648 KJS327648 KTO327648 LDK327648 LNG327648 LXC327648 MGY327648 MQU327648 NAQ327648 NKM327648 NUI327648 OEE327648 OOA327648 OXW327648 PHS327648 PRO327648 QBK327648 QLG327648 QVC327648 REY327648 ROU327648 RYQ327648 SIM327648 SSI327648 TCE327648 TMA327648 TVW327648 UFS327648 UPO327648 UZK327648 VJG327648 VTC327648 WCY327648 WMU327648 WWQ327648 X393184:Z393184 KE393184 UA393184 ADW393184 ANS393184 AXO393184 BHK393184 BRG393184 CBC393184 CKY393184 CUU393184 DEQ393184 DOM393184 DYI393184 EIE393184 ESA393184 FBW393184 FLS393184 FVO393184 GFK393184 GPG393184 GZC393184 HIY393184 HSU393184 ICQ393184 IMM393184 IWI393184 JGE393184 JQA393184 JZW393184 KJS393184 KTO393184 LDK393184 LNG393184 LXC393184 MGY393184 MQU393184 NAQ393184 NKM393184 NUI393184 OEE393184 OOA393184 OXW393184 PHS393184 PRO393184 QBK393184 QLG393184 QVC393184 REY393184 ROU393184 RYQ393184 SIM393184 SSI393184 TCE393184 TMA393184 TVW393184 UFS393184 UPO393184 UZK393184 VJG393184 VTC393184 WCY393184 WMU393184 WWQ393184 X458720:Z458720 KE458720 UA458720 ADW458720 ANS458720 AXO458720 BHK458720 BRG458720 CBC458720 CKY458720 CUU458720 DEQ458720 DOM458720 DYI458720 EIE458720 ESA458720 FBW458720 FLS458720 FVO458720 GFK458720 GPG458720 GZC458720 HIY458720 HSU458720 ICQ458720 IMM458720 IWI458720 JGE458720 JQA458720 JZW458720 KJS458720 KTO458720 LDK458720 LNG458720 LXC458720 MGY458720 MQU458720 NAQ458720 NKM458720 NUI458720 OEE458720 OOA458720 OXW458720 PHS458720 PRO458720 QBK458720 QLG458720 QVC458720 REY458720 ROU458720 RYQ458720 SIM458720 SSI458720 TCE458720 TMA458720 TVW458720 UFS458720 UPO458720 UZK458720 VJG458720 VTC458720 WCY458720 WMU458720 WWQ458720 X524256:Z524256 KE524256 UA524256 ADW524256 ANS524256 AXO524256 BHK524256 BRG524256 CBC524256 CKY524256 CUU524256 DEQ524256 DOM524256 DYI524256 EIE524256 ESA524256 FBW524256 FLS524256 FVO524256 GFK524256 GPG524256 GZC524256 HIY524256 HSU524256 ICQ524256 IMM524256 IWI524256 JGE524256 JQA524256 JZW524256 KJS524256 KTO524256 LDK524256 LNG524256 LXC524256 MGY524256 MQU524256 NAQ524256 NKM524256 NUI524256 OEE524256 OOA524256 OXW524256 PHS524256 PRO524256 QBK524256 QLG524256 QVC524256 REY524256 ROU524256 RYQ524256 SIM524256 SSI524256 TCE524256 TMA524256 TVW524256 UFS524256 UPO524256 UZK524256 VJG524256 VTC524256 WCY524256 WMU524256 WWQ524256 X589792:Z589792 KE589792 UA589792 ADW589792 ANS589792 AXO589792 BHK589792 BRG589792 CBC589792 CKY589792 CUU589792 DEQ589792 DOM589792 DYI589792 EIE589792 ESA589792 FBW589792 FLS589792 FVO589792 GFK589792 GPG589792 GZC589792 HIY589792 HSU589792 ICQ589792 IMM589792 IWI589792 JGE589792 JQA589792 JZW589792 KJS589792 KTO589792 LDK589792 LNG589792 LXC589792 MGY589792 MQU589792 NAQ589792 NKM589792 NUI589792 OEE589792 OOA589792 OXW589792 PHS589792 PRO589792 QBK589792 QLG589792 QVC589792 REY589792 ROU589792 RYQ589792 SIM589792 SSI589792 TCE589792 TMA589792 TVW589792 UFS589792 UPO589792 UZK589792 VJG589792 VTC589792 WCY589792 WMU589792 WWQ589792 X655328:Z655328 KE655328 UA655328 ADW655328 ANS655328 AXO655328 BHK655328 BRG655328 CBC655328 CKY655328 CUU655328 DEQ655328 DOM655328 DYI655328 EIE655328 ESA655328 FBW655328 FLS655328 FVO655328 GFK655328 GPG655328 GZC655328 HIY655328 HSU655328 ICQ655328 IMM655328 IWI655328 JGE655328 JQA655328 JZW655328 KJS655328 KTO655328 LDK655328 LNG655328 LXC655328 MGY655328 MQU655328 NAQ655328 NKM655328 NUI655328 OEE655328 OOA655328 OXW655328 PHS655328 PRO655328 QBK655328 QLG655328 QVC655328 REY655328 ROU655328 RYQ655328 SIM655328 SSI655328 TCE655328 TMA655328 TVW655328 UFS655328 UPO655328 UZK655328 VJG655328 VTC655328 WCY655328 WMU655328 WWQ655328 X720864:Z720864 KE720864 UA720864 ADW720864 ANS720864 AXO720864 BHK720864 BRG720864 CBC720864 CKY720864 CUU720864 DEQ720864 DOM720864 DYI720864 EIE720864 ESA720864 FBW720864 FLS720864 FVO720864 GFK720864 GPG720864 GZC720864 HIY720864 HSU720864 ICQ720864 IMM720864 IWI720864 JGE720864 JQA720864 JZW720864 KJS720864 KTO720864 LDK720864 LNG720864 LXC720864 MGY720864 MQU720864 NAQ720864 NKM720864 NUI720864 OEE720864 OOA720864 OXW720864 PHS720864 PRO720864 QBK720864 QLG720864 QVC720864 REY720864 ROU720864 RYQ720864 SIM720864 SSI720864 TCE720864 TMA720864 TVW720864 UFS720864 UPO720864 UZK720864 VJG720864 VTC720864 WCY720864 WMU720864 WWQ720864 X786400:Z786400 KE786400 UA786400 ADW786400 ANS786400 AXO786400 BHK786400 BRG786400 CBC786400 CKY786400 CUU786400 DEQ786400 DOM786400 DYI786400 EIE786400 ESA786400 FBW786400 FLS786400 FVO786400 GFK786400 GPG786400 GZC786400 HIY786400 HSU786400 ICQ786400 IMM786400 IWI786400 JGE786400 JQA786400 JZW786400 KJS786400 KTO786400 LDK786400 LNG786400 LXC786400 MGY786400 MQU786400 NAQ786400 NKM786400 NUI786400 OEE786400 OOA786400 OXW786400 PHS786400 PRO786400 QBK786400 QLG786400 QVC786400 REY786400 ROU786400 RYQ786400 SIM786400 SSI786400 TCE786400 TMA786400 TVW786400 UFS786400 UPO786400 UZK786400 VJG786400 VTC786400 WCY786400 WMU786400 WWQ786400 X851936:Z851936 KE851936 UA851936 ADW851936 ANS851936 AXO851936 BHK851936 BRG851936 CBC851936 CKY851936 CUU851936 DEQ851936 DOM851936 DYI851936 EIE851936 ESA851936 FBW851936 FLS851936 FVO851936 GFK851936 GPG851936 GZC851936 HIY851936 HSU851936 ICQ851936 IMM851936 IWI851936 JGE851936 JQA851936 JZW851936 KJS851936 KTO851936 LDK851936 LNG851936 LXC851936 MGY851936 MQU851936 NAQ851936 NKM851936 NUI851936 OEE851936 OOA851936 OXW851936 PHS851936 PRO851936 QBK851936 QLG851936 QVC851936 REY851936 ROU851936 RYQ851936 SIM851936 SSI851936 TCE851936 TMA851936 TVW851936 UFS851936 UPO851936 UZK851936 VJG851936 VTC851936 WCY851936 WMU851936 WWQ851936 X917472:Z917472 KE917472 UA917472 ADW917472 ANS917472 AXO917472 BHK917472 BRG917472 CBC917472 CKY917472 CUU917472 DEQ917472 DOM917472 DYI917472 EIE917472 ESA917472 FBW917472 FLS917472 FVO917472 GFK917472 GPG917472 GZC917472 HIY917472 HSU917472 ICQ917472 IMM917472 IWI917472 JGE917472 JQA917472 JZW917472 KJS917472 KTO917472 LDK917472 LNG917472 LXC917472 MGY917472 MQU917472 NAQ917472 NKM917472 NUI917472 OEE917472 OOA917472 OXW917472 PHS917472 PRO917472 QBK917472 QLG917472 QVC917472 REY917472 ROU917472 RYQ917472 SIM917472 SSI917472 TCE917472 TMA917472 TVW917472 UFS917472 UPO917472 UZK917472 VJG917472 VTC917472 WCY917472 WMU917472 WWQ917472 X983008:Z983008 KE983008 UA983008 ADW983008 ANS983008 AXO983008 BHK983008 BRG983008 CBC983008 CKY983008 CUU983008 DEQ983008 DOM983008 DYI983008 EIE983008 ESA983008 FBW983008 FLS983008 FVO983008 GFK983008 GPG983008 GZC983008 HIY983008 HSU983008 ICQ983008 IMM983008 IWI983008 JGE983008 JQA983008 JZW983008 KJS983008 KTO983008 LDK983008 LNG983008 LXC983008 MGY983008 MQU983008 NAQ983008 NKM983008 NUI983008 OEE983008 OOA983008 OXW983008 PHS983008 PRO983008 QBK983008 QLG983008 QVC983008 REY983008 ROU983008 RYQ983008 SIM983008 SSI983008 TCE983008 TMA983008 TVW983008 UFS983008 UPO983008 UZK983008 VJG983008 VTC983008 WCY983008 WMU983008 WWQ983008 N65504:O65504 JY65504 TU65504 ADQ65504 ANM65504 AXI65504 BHE65504 BRA65504 CAW65504 CKS65504 CUO65504 DEK65504 DOG65504 DYC65504 EHY65504 ERU65504 FBQ65504 FLM65504 FVI65504 GFE65504 GPA65504 GYW65504 HIS65504 HSO65504 ICK65504 IMG65504 IWC65504 JFY65504 JPU65504 JZQ65504 KJM65504 KTI65504 LDE65504 LNA65504 LWW65504 MGS65504 MQO65504 NAK65504 NKG65504 NUC65504 ODY65504 ONU65504 OXQ65504 PHM65504 PRI65504 QBE65504 QLA65504 QUW65504 RES65504 ROO65504 RYK65504 SIG65504 SSC65504 TBY65504 TLU65504 TVQ65504 UFM65504 UPI65504 UZE65504 VJA65504 VSW65504 WCS65504 WMO65504 WWK65504 N131040:O131040 JY131040 TU131040 ADQ131040 ANM131040 AXI131040 BHE131040 BRA131040 CAW131040 CKS131040 CUO131040 DEK131040 DOG131040 DYC131040 EHY131040 ERU131040 FBQ131040 FLM131040 FVI131040 GFE131040 GPA131040 GYW131040 HIS131040 HSO131040 ICK131040 IMG131040 IWC131040 JFY131040 JPU131040 JZQ131040 KJM131040 KTI131040 LDE131040 LNA131040 LWW131040 MGS131040 MQO131040 NAK131040 NKG131040 NUC131040 ODY131040 ONU131040 OXQ131040 PHM131040 PRI131040 QBE131040 QLA131040 QUW131040 RES131040 ROO131040 RYK131040 SIG131040 SSC131040 TBY131040 TLU131040 TVQ131040 UFM131040 UPI131040 UZE131040 VJA131040 VSW131040 WCS131040 WMO131040 WWK131040 N196576:O196576 JY196576 TU196576 ADQ196576 ANM196576 AXI196576 BHE196576 BRA196576 CAW196576 CKS196576 CUO196576 DEK196576 DOG196576 DYC196576 EHY196576 ERU196576 FBQ196576 FLM196576 FVI196576 GFE196576 GPA196576 GYW196576 HIS196576 HSO196576 ICK196576 IMG196576 IWC196576 JFY196576 JPU196576 JZQ196576 KJM196576 KTI196576 LDE196576 LNA196576 LWW196576 MGS196576 MQO196576 NAK196576 NKG196576 NUC196576 ODY196576 ONU196576 OXQ196576 PHM196576 PRI196576 QBE196576 QLA196576 QUW196576 RES196576 ROO196576 RYK196576 SIG196576 SSC196576 TBY196576 TLU196576 TVQ196576 UFM196576 UPI196576 UZE196576 VJA196576 VSW196576 WCS196576 WMO196576 WWK196576 N262112:O262112 JY262112 TU262112 ADQ262112 ANM262112 AXI262112 BHE262112 BRA262112 CAW262112 CKS262112 CUO262112 DEK262112 DOG262112 DYC262112 EHY262112 ERU262112 FBQ262112 FLM262112 FVI262112 GFE262112 GPA262112 GYW262112 HIS262112 HSO262112 ICK262112 IMG262112 IWC262112 JFY262112 JPU262112 JZQ262112 KJM262112 KTI262112 LDE262112 LNA262112 LWW262112 MGS262112 MQO262112 NAK262112 NKG262112 NUC262112 ODY262112 ONU262112 OXQ262112 PHM262112 PRI262112 QBE262112 QLA262112 QUW262112 RES262112 ROO262112 RYK262112 SIG262112 SSC262112 TBY262112 TLU262112 TVQ262112 UFM262112 UPI262112 UZE262112 VJA262112 VSW262112 WCS262112 WMO262112 WWK262112 N327648:O327648 JY327648 TU327648 ADQ327648 ANM327648 AXI327648 BHE327648 BRA327648 CAW327648 CKS327648 CUO327648 DEK327648 DOG327648 DYC327648 EHY327648 ERU327648 FBQ327648 FLM327648 FVI327648 GFE327648 GPA327648 GYW327648 HIS327648 HSO327648 ICK327648 IMG327648 IWC327648 JFY327648 JPU327648 JZQ327648 KJM327648 KTI327648 LDE327648 LNA327648 LWW327648 MGS327648 MQO327648 NAK327648 NKG327648 NUC327648 ODY327648 ONU327648 OXQ327648 PHM327648 PRI327648 QBE327648 QLA327648 QUW327648 RES327648 ROO327648 RYK327648 SIG327648 SSC327648 TBY327648 TLU327648 TVQ327648 UFM327648 UPI327648 UZE327648 VJA327648 VSW327648 WCS327648 WMO327648 WWK327648 N393184:O393184 JY393184 TU393184 ADQ393184 ANM393184 AXI393184 BHE393184 BRA393184 CAW393184 CKS393184 CUO393184 DEK393184 DOG393184 DYC393184 EHY393184 ERU393184 FBQ393184 FLM393184 FVI393184 GFE393184 GPA393184 GYW393184 HIS393184 HSO393184 ICK393184 IMG393184 IWC393184 JFY393184 JPU393184 JZQ393184 KJM393184 KTI393184 LDE393184 LNA393184 LWW393184 MGS393184 MQO393184 NAK393184 NKG393184 NUC393184 ODY393184 ONU393184 OXQ393184 PHM393184 PRI393184 QBE393184 QLA393184 QUW393184 RES393184 ROO393184 RYK393184 SIG393184 SSC393184 TBY393184 TLU393184 TVQ393184 UFM393184 UPI393184 UZE393184 VJA393184 VSW393184 WCS393184 WMO393184 WWK393184 N458720:O458720 JY458720 TU458720 ADQ458720 ANM458720 AXI458720 BHE458720 BRA458720 CAW458720 CKS458720 CUO458720 DEK458720 DOG458720 DYC458720 EHY458720 ERU458720 FBQ458720 FLM458720 FVI458720 GFE458720 GPA458720 GYW458720 HIS458720 HSO458720 ICK458720 IMG458720 IWC458720 JFY458720 JPU458720 JZQ458720 KJM458720 KTI458720 LDE458720 LNA458720 LWW458720 MGS458720 MQO458720 NAK458720 NKG458720 NUC458720 ODY458720 ONU458720 OXQ458720 PHM458720 PRI458720 QBE458720 QLA458720 QUW458720 RES458720 ROO458720 RYK458720 SIG458720 SSC458720 TBY458720 TLU458720 TVQ458720 UFM458720 UPI458720 UZE458720 VJA458720 VSW458720 WCS458720 WMO458720 WWK458720 N524256:O524256 JY524256 TU524256 ADQ524256 ANM524256 AXI524256 BHE524256 BRA524256 CAW524256 CKS524256 CUO524256 DEK524256 DOG524256 DYC524256 EHY524256 ERU524256 FBQ524256 FLM524256 FVI524256 GFE524256 GPA524256 GYW524256 HIS524256 HSO524256 ICK524256 IMG524256 IWC524256 JFY524256 JPU524256 JZQ524256 KJM524256 KTI524256 LDE524256 LNA524256 LWW524256 MGS524256 MQO524256 NAK524256 NKG524256 NUC524256 ODY524256 ONU524256 OXQ524256 PHM524256 PRI524256 QBE524256 QLA524256 QUW524256 RES524256 ROO524256 RYK524256 SIG524256 SSC524256 TBY524256 TLU524256 TVQ524256 UFM524256 UPI524256 UZE524256 VJA524256 VSW524256 WCS524256 WMO524256 WWK524256 N589792:O589792 JY589792 TU589792 ADQ589792 ANM589792 AXI589792 BHE589792 BRA589792 CAW589792 CKS589792 CUO589792 DEK589792 DOG589792 DYC589792 EHY589792 ERU589792 FBQ589792 FLM589792 FVI589792 GFE589792 GPA589792 GYW589792 HIS589792 HSO589792 ICK589792 IMG589792 IWC589792 JFY589792 JPU589792 JZQ589792 KJM589792 KTI589792 LDE589792 LNA589792 LWW589792 MGS589792 MQO589792 NAK589792 NKG589792 NUC589792 ODY589792 ONU589792 OXQ589792 PHM589792 PRI589792 QBE589792 QLA589792 QUW589792 RES589792 ROO589792 RYK589792 SIG589792 SSC589792 TBY589792 TLU589792 TVQ589792 UFM589792 UPI589792 UZE589792 VJA589792 VSW589792 WCS589792 WMO589792 WWK589792 N655328:O655328 JY655328 TU655328 ADQ655328 ANM655328 AXI655328 BHE655328 BRA655328 CAW655328 CKS655328 CUO655328 DEK655328 DOG655328 DYC655328 EHY655328 ERU655328 FBQ655328 FLM655328 FVI655328 GFE655328 GPA655328 GYW655328 HIS655328 HSO655328 ICK655328 IMG655328 IWC655328 JFY655328 JPU655328 JZQ655328 KJM655328 KTI655328 LDE655328 LNA655328 LWW655328 MGS655328 MQO655328 NAK655328 NKG655328 NUC655328 ODY655328 ONU655328 OXQ655328 PHM655328 PRI655328 QBE655328 QLA655328 QUW655328 RES655328 ROO655328 RYK655328 SIG655328 SSC655328 TBY655328 TLU655328 TVQ655328 UFM655328 UPI655328 UZE655328 VJA655328 VSW655328 WCS655328 WMO655328 WWK655328 N720864:O720864 JY720864 TU720864 ADQ720864 ANM720864 AXI720864 BHE720864 BRA720864 CAW720864 CKS720864 CUO720864 DEK720864 DOG720864 DYC720864 EHY720864 ERU720864 FBQ720864 FLM720864 FVI720864 GFE720864 GPA720864 GYW720864 HIS720864 HSO720864 ICK720864 IMG720864 IWC720864 JFY720864 JPU720864 JZQ720864 KJM720864 KTI720864 LDE720864 LNA720864 LWW720864 MGS720864 MQO720864 NAK720864 NKG720864 NUC720864 ODY720864 ONU720864 OXQ720864 PHM720864 PRI720864 QBE720864 QLA720864 QUW720864 RES720864 ROO720864 RYK720864 SIG720864 SSC720864 TBY720864 TLU720864 TVQ720864 UFM720864 UPI720864 UZE720864 VJA720864 VSW720864 WCS720864 WMO720864 WWK720864 N786400:O786400 JY786400 TU786400 ADQ786400 ANM786400 AXI786400 BHE786400 BRA786400 CAW786400 CKS786400 CUO786400 DEK786400 DOG786400 DYC786400 EHY786400 ERU786400 FBQ786400 FLM786400 FVI786400 GFE786400 GPA786400 GYW786400 HIS786400 HSO786400 ICK786400 IMG786400 IWC786400 JFY786400 JPU786400 JZQ786400 KJM786400 KTI786400 LDE786400 LNA786400 LWW786400 MGS786400 MQO786400 NAK786400 NKG786400 NUC786400 ODY786400 ONU786400 OXQ786400 PHM786400 PRI786400 QBE786400 QLA786400 QUW786400 RES786400 ROO786400 RYK786400 SIG786400 SSC786400 TBY786400 TLU786400 TVQ786400 UFM786400 UPI786400 UZE786400 VJA786400 VSW786400 WCS786400 WMO786400 WWK786400 N851936:O851936 JY851936 TU851936 ADQ851936 ANM851936 AXI851936 BHE851936 BRA851936 CAW851936 CKS851936 CUO851936 DEK851936 DOG851936 DYC851936 EHY851936 ERU851936 FBQ851936 FLM851936 FVI851936 GFE851936 GPA851936 GYW851936 HIS851936 HSO851936 ICK851936 IMG851936 IWC851936 JFY851936 JPU851936 JZQ851936 KJM851936 KTI851936 LDE851936 LNA851936 LWW851936 MGS851936 MQO851936 NAK851936 NKG851936 NUC851936 ODY851936 ONU851936 OXQ851936 PHM851936 PRI851936 QBE851936 QLA851936 QUW851936 RES851936 ROO851936 RYK851936 SIG851936 SSC851936 TBY851936 TLU851936 TVQ851936 UFM851936 UPI851936 UZE851936 VJA851936 VSW851936 WCS851936 WMO851936 WWK851936 N917472:O917472 JY917472 TU917472 ADQ917472 ANM917472 AXI917472 BHE917472 BRA917472 CAW917472 CKS917472 CUO917472 DEK917472 DOG917472 DYC917472 EHY917472 ERU917472 FBQ917472 FLM917472 FVI917472 GFE917472 GPA917472 GYW917472 HIS917472 HSO917472 ICK917472 IMG917472 IWC917472 JFY917472 JPU917472 JZQ917472 KJM917472 KTI917472 LDE917472 LNA917472 LWW917472 MGS917472 MQO917472 NAK917472 NKG917472 NUC917472 ODY917472 ONU917472 OXQ917472 PHM917472 PRI917472 QBE917472 QLA917472 QUW917472 RES917472 ROO917472 RYK917472 SIG917472 SSC917472 TBY917472 TLU917472 TVQ917472 UFM917472 UPI917472 UZE917472 VJA917472 VSW917472 WCS917472 WMO917472 WWK917472 N983008:O983008 JY983008 TU983008 ADQ983008 ANM983008 AXI983008 BHE983008 BRA983008 CAW983008 CKS983008 CUO983008 DEK983008 DOG983008 DYC983008 EHY983008 ERU983008 FBQ983008 FLM983008 FVI983008 GFE983008 GPA983008 GYW983008 HIS983008 HSO983008 ICK983008 IMG983008 IWC983008 JFY983008 JPU983008 JZQ983008 KJM983008 KTI983008 LDE983008 LNA983008 LWW983008 MGS983008 MQO983008 NAK983008 NKG983008 NUC983008 ODY983008 ONU983008 OXQ983008 PHM983008 PRI983008 QBE983008 QLA983008 QUW983008 RES983008 ROO983008 RYK983008 SIG983008 SSC983008 TBY983008 TLU983008 TVQ983008 UFM983008 UPI983008 UZE983008 VJA983008 VSW983008 WCS983008 WMO983008 WWK983008 AD65504:AE65504 KK65504 UG65504 AEC65504 ANY65504 AXU65504 BHQ65504 BRM65504 CBI65504 CLE65504 CVA65504 DEW65504 DOS65504 DYO65504 EIK65504 ESG65504 FCC65504 FLY65504 FVU65504 GFQ65504 GPM65504 GZI65504 HJE65504 HTA65504 ICW65504 IMS65504 IWO65504 JGK65504 JQG65504 KAC65504 KJY65504 KTU65504 LDQ65504 LNM65504 LXI65504 MHE65504 MRA65504 NAW65504 NKS65504 NUO65504 OEK65504 OOG65504 OYC65504 PHY65504 PRU65504 QBQ65504 QLM65504 QVI65504 RFE65504 RPA65504 RYW65504 SIS65504 SSO65504 TCK65504 TMG65504 TWC65504 UFY65504 UPU65504 UZQ65504 VJM65504 VTI65504 WDE65504 WNA65504 WWW65504 AD131040:AE131040 KK131040 UG131040 AEC131040 ANY131040 AXU131040 BHQ131040 BRM131040 CBI131040 CLE131040 CVA131040 DEW131040 DOS131040 DYO131040 EIK131040 ESG131040 FCC131040 FLY131040 FVU131040 GFQ131040 GPM131040 GZI131040 HJE131040 HTA131040 ICW131040 IMS131040 IWO131040 JGK131040 JQG131040 KAC131040 KJY131040 KTU131040 LDQ131040 LNM131040 LXI131040 MHE131040 MRA131040 NAW131040 NKS131040 NUO131040 OEK131040 OOG131040 OYC131040 PHY131040 PRU131040 QBQ131040 QLM131040 QVI131040 RFE131040 RPA131040 RYW131040 SIS131040 SSO131040 TCK131040 TMG131040 TWC131040 UFY131040 UPU131040 UZQ131040 VJM131040 VTI131040 WDE131040 WNA131040 WWW131040 AD196576:AE196576 KK196576 UG196576 AEC196576 ANY196576 AXU196576 BHQ196576 BRM196576 CBI196576 CLE196576 CVA196576 DEW196576 DOS196576 DYO196576 EIK196576 ESG196576 FCC196576 FLY196576 FVU196576 GFQ196576 GPM196576 GZI196576 HJE196576 HTA196576 ICW196576 IMS196576 IWO196576 JGK196576 JQG196576 KAC196576 KJY196576 KTU196576 LDQ196576 LNM196576 LXI196576 MHE196576 MRA196576 NAW196576 NKS196576 NUO196576 OEK196576 OOG196576 OYC196576 PHY196576 PRU196576 QBQ196576 QLM196576 QVI196576 RFE196576 RPA196576 RYW196576 SIS196576 SSO196576 TCK196576 TMG196576 TWC196576 UFY196576 UPU196576 UZQ196576 VJM196576 VTI196576 WDE196576 WNA196576 WWW196576 AD262112:AE262112 KK262112 UG262112 AEC262112 ANY262112 AXU262112 BHQ262112 BRM262112 CBI262112 CLE262112 CVA262112 DEW262112 DOS262112 DYO262112 EIK262112 ESG262112 FCC262112 FLY262112 FVU262112 GFQ262112 GPM262112 GZI262112 HJE262112 HTA262112 ICW262112 IMS262112 IWO262112 JGK262112 JQG262112 KAC262112 KJY262112 KTU262112 LDQ262112 LNM262112 LXI262112 MHE262112 MRA262112 NAW262112 NKS262112 NUO262112 OEK262112 OOG262112 OYC262112 PHY262112 PRU262112 QBQ262112 QLM262112 QVI262112 RFE262112 RPA262112 RYW262112 SIS262112 SSO262112 TCK262112 TMG262112 TWC262112 UFY262112 UPU262112 UZQ262112 VJM262112 VTI262112 WDE262112 WNA262112 WWW262112 AD327648:AE327648 KK327648 UG327648 AEC327648 ANY327648 AXU327648 BHQ327648 BRM327648 CBI327648 CLE327648 CVA327648 DEW327648 DOS327648 DYO327648 EIK327648 ESG327648 FCC327648 FLY327648 FVU327648 GFQ327648 GPM327648 GZI327648 HJE327648 HTA327648 ICW327648 IMS327648 IWO327648 JGK327648 JQG327648 KAC327648 KJY327648 KTU327648 LDQ327648 LNM327648 LXI327648 MHE327648 MRA327648 NAW327648 NKS327648 NUO327648 OEK327648 OOG327648 OYC327648 PHY327648 PRU327648 QBQ327648 QLM327648 QVI327648 RFE327648 RPA327648 RYW327648 SIS327648 SSO327648 TCK327648 TMG327648 TWC327648 UFY327648 UPU327648 UZQ327648 VJM327648 VTI327648 WDE327648 WNA327648 WWW327648 AD393184:AE393184 KK393184 UG393184 AEC393184 ANY393184 AXU393184 BHQ393184 BRM393184 CBI393184 CLE393184 CVA393184 DEW393184 DOS393184 DYO393184 EIK393184 ESG393184 FCC393184 FLY393184 FVU393184 GFQ393184 GPM393184 GZI393184 HJE393184 HTA393184 ICW393184 IMS393184 IWO393184 JGK393184 JQG393184 KAC393184 KJY393184 KTU393184 LDQ393184 LNM393184 LXI393184 MHE393184 MRA393184 NAW393184 NKS393184 NUO393184 OEK393184 OOG393184 OYC393184 PHY393184 PRU393184 QBQ393184 QLM393184 QVI393184 RFE393184 RPA393184 RYW393184 SIS393184 SSO393184 TCK393184 TMG393184 TWC393184 UFY393184 UPU393184 UZQ393184 VJM393184 VTI393184 WDE393184 WNA393184 WWW393184 AD458720:AE458720 KK458720 UG458720 AEC458720 ANY458720 AXU458720 BHQ458720 BRM458720 CBI458720 CLE458720 CVA458720 DEW458720 DOS458720 DYO458720 EIK458720 ESG458720 FCC458720 FLY458720 FVU458720 GFQ458720 GPM458720 GZI458720 HJE458720 HTA458720 ICW458720 IMS458720 IWO458720 JGK458720 JQG458720 KAC458720 KJY458720 KTU458720 LDQ458720 LNM458720 LXI458720 MHE458720 MRA458720 NAW458720 NKS458720 NUO458720 OEK458720 OOG458720 OYC458720 PHY458720 PRU458720 QBQ458720 QLM458720 QVI458720 RFE458720 RPA458720 RYW458720 SIS458720 SSO458720 TCK458720 TMG458720 TWC458720 UFY458720 UPU458720 UZQ458720 VJM458720 VTI458720 WDE458720 WNA458720 WWW458720 AD524256:AE524256 KK524256 UG524256 AEC524256 ANY524256 AXU524256 BHQ524256 BRM524256 CBI524256 CLE524256 CVA524256 DEW524256 DOS524256 DYO524256 EIK524256 ESG524256 FCC524256 FLY524256 FVU524256 GFQ524256 GPM524256 GZI524256 HJE524256 HTA524256 ICW524256 IMS524256 IWO524256 JGK524256 JQG524256 KAC524256 KJY524256 KTU524256 LDQ524256 LNM524256 LXI524256 MHE524256 MRA524256 NAW524256 NKS524256 NUO524256 OEK524256 OOG524256 OYC524256 PHY524256 PRU524256 QBQ524256 QLM524256 QVI524256 RFE524256 RPA524256 RYW524256 SIS524256 SSO524256 TCK524256 TMG524256 TWC524256 UFY524256 UPU524256 UZQ524256 VJM524256 VTI524256 WDE524256 WNA524256 WWW524256 AD589792:AE589792 KK589792 UG589792 AEC589792 ANY589792 AXU589792 BHQ589792 BRM589792 CBI589792 CLE589792 CVA589792 DEW589792 DOS589792 DYO589792 EIK589792 ESG589792 FCC589792 FLY589792 FVU589792 GFQ589792 GPM589792 GZI589792 HJE589792 HTA589792 ICW589792 IMS589792 IWO589792 JGK589792 JQG589792 KAC589792 KJY589792 KTU589792 LDQ589792 LNM589792 LXI589792 MHE589792 MRA589792 NAW589792 NKS589792 NUO589792 OEK589792 OOG589792 OYC589792 PHY589792 PRU589792 QBQ589792 QLM589792 QVI589792 RFE589792 RPA589792 RYW589792 SIS589792 SSO589792 TCK589792 TMG589792 TWC589792 UFY589792 UPU589792 UZQ589792 VJM589792 VTI589792 WDE589792 WNA589792 WWW589792 AD655328:AE655328 KK655328 UG655328 AEC655328 ANY655328 AXU655328 BHQ655328 BRM655328 CBI655328 CLE655328 CVA655328 DEW655328 DOS655328 DYO655328 EIK655328 ESG655328 FCC655328 FLY655328 FVU655328 GFQ655328 GPM655328 GZI655328 HJE655328 HTA655328 ICW655328 IMS655328 IWO655328 JGK655328 JQG655328 KAC655328 KJY655328 KTU655328 LDQ655328 LNM655328 LXI655328 MHE655328 MRA655328 NAW655328 NKS655328 NUO655328 OEK655328 OOG655328 OYC655328 PHY655328 PRU655328 QBQ655328 QLM655328 QVI655328 RFE655328 RPA655328 RYW655328 SIS655328 SSO655328 TCK655328 TMG655328 TWC655328 UFY655328 UPU655328 UZQ655328 VJM655328 VTI655328 WDE655328 WNA655328 WWW655328 AD720864:AE720864 KK720864 UG720864 AEC720864 ANY720864 AXU720864 BHQ720864 BRM720864 CBI720864 CLE720864 CVA720864 DEW720864 DOS720864 DYO720864 EIK720864 ESG720864 FCC720864 FLY720864 FVU720864 GFQ720864 GPM720864 GZI720864 HJE720864 HTA720864 ICW720864 IMS720864 IWO720864 JGK720864 JQG720864 KAC720864 KJY720864 KTU720864 LDQ720864 LNM720864 LXI720864 MHE720864 MRA720864 NAW720864 NKS720864 NUO720864 OEK720864 OOG720864 OYC720864 PHY720864 PRU720864 QBQ720864 QLM720864 QVI720864 RFE720864 RPA720864 RYW720864 SIS720864 SSO720864 TCK720864 TMG720864 TWC720864 UFY720864 UPU720864 UZQ720864 VJM720864 VTI720864 WDE720864 WNA720864 WWW720864 AD786400:AE786400 KK786400 UG786400 AEC786400 ANY786400 AXU786400 BHQ786400 BRM786400 CBI786400 CLE786400 CVA786400 DEW786400 DOS786400 DYO786400 EIK786400 ESG786400 FCC786400 FLY786400 FVU786400 GFQ786400 GPM786400 GZI786400 HJE786400 HTA786400 ICW786400 IMS786400 IWO786400 JGK786400 JQG786400 KAC786400 KJY786400 KTU786400 LDQ786400 LNM786400 LXI786400 MHE786400 MRA786400 NAW786400 NKS786400 NUO786400 OEK786400 OOG786400 OYC786400 PHY786400 PRU786400 QBQ786400 QLM786400 QVI786400 RFE786400 RPA786400 RYW786400 SIS786400 SSO786400 TCK786400 TMG786400 TWC786400 UFY786400 UPU786400 UZQ786400 VJM786400 VTI786400 WDE786400 WNA786400 WWW786400 AD851936:AE851936 KK851936 UG851936 AEC851936 ANY851936 AXU851936 BHQ851936 BRM851936 CBI851936 CLE851936 CVA851936 DEW851936 DOS851936 DYO851936 EIK851936 ESG851936 FCC851936 FLY851936 FVU851936 GFQ851936 GPM851936 GZI851936 HJE851936 HTA851936 ICW851936 IMS851936 IWO851936 JGK851936 JQG851936 KAC851936 KJY851936 KTU851936 LDQ851936 LNM851936 LXI851936 MHE851936 MRA851936 NAW851936 NKS851936 NUO851936 OEK851936 OOG851936 OYC851936 PHY851936 PRU851936 QBQ851936 QLM851936 QVI851936 RFE851936 RPA851936 RYW851936 SIS851936 SSO851936 TCK851936 TMG851936 TWC851936 UFY851936 UPU851936 UZQ851936 VJM851936 VTI851936 WDE851936 WNA851936 WWW851936 AD917472:AE917472 KK917472 UG917472 AEC917472 ANY917472 AXU917472 BHQ917472 BRM917472 CBI917472 CLE917472 CVA917472 DEW917472 DOS917472 DYO917472 EIK917472 ESG917472 FCC917472 FLY917472 FVU917472 GFQ917472 GPM917472 GZI917472 HJE917472 HTA917472 ICW917472 IMS917472 IWO917472 JGK917472 JQG917472 KAC917472 KJY917472 KTU917472 LDQ917472 LNM917472 LXI917472 MHE917472 MRA917472 NAW917472 NKS917472 NUO917472 OEK917472 OOG917472 OYC917472 PHY917472 PRU917472 QBQ917472 QLM917472 QVI917472 RFE917472 RPA917472 RYW917472 SIS917472 SSO917472 TCK917472 TMG917472 TWC917472 UFY917472 UPU917472 UZQ917472 VJM917472 VTI917472 WDE917472 WNA917472 WWW917472 AD983008:AE983008 KK983008 UG983008 AEC983008 ANY983008 AXU983008 BHQ983008 BRM983008 CBI983008 CLE983008 CVA983008 DEW983008 DOS983008 DYO983008 EIK983008 ESG983008 FCC983008 FLY983008 FVU983008 GFQ983008 GPM983008 GZI983008 HJE983008 HTA983008 ICW983008 IMS983008 IWO983008 JGK983008 JQG983008 KAC983008 KJY983008 KTU983008 LDQ983008 LNM983008 LXI983008 MHE983008 MRA983008 NAW983008 NKS983008 NUO983008 OEK983008 OOG983008 OYC983008 PHY983008 PRU983008 QBQ983008 QLM983008 QVI983008 RFE983008 RPA983008 RYW983008 SIS983008 SSO983008 TCK983008 TMG983008 TWC983008 UFY983008 UPU983008 UZQ983008 VJM983008 VTI983008 WDE983008 WNA983008 WWW983008" xr:uid="{5588E0E5-D0C6-487B-9677-CA69059017EE}">
      <formula1>"○"</formula1>
      <formula2>0</formula2>
    </dataValidation>
    <dataValidation type="list" operator="equal" allowBlank="1" showErrorMessage="1" errorTitle="入力規則違反" error="リストから選択してください" sqref="V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V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V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V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V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V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V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V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V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V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V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V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V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V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V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O982989 V65485 KC65485 TY65485 ADU65485 ANQ65485 AXM65485 BHI65485 BRE65485 CBA65485 CKW65485 CUS65485 DEO65485 DOK65485 DYG65485 EIC65485 ERY65485 FBU65485 FLQ65485 FVM65485 GFI65485 GPE65485 GZA65485 HIW65485 HSS65485 ICO65485 IMK65485 IWG65485 JGC65485 JPY65485 JZU65485 KJQ65485 KTM65485 LDI65485 LNE65485 LXA65485 MGW65485 MQS65485 NAO65485 NKK65485 NUG65485 OEC65485 ONY65485 OXU65485 PHQ65485 PRM65485 QBI65485 QLE65485 QVA65485 REW65485 ROS65485 RYO65485 SIK65485 SSG65485 TCC65485 TLY65485 TVU65485 UFQ65485 UPM65485 UZI65485 VJE65485 VTA65485 WCW65485 WMS65485 WWO65485 V131021 KC131021 TY131021 ADU131021 ANQ131021 AXM131021 BHI131021 BRE131021 CBA131021 CKW131021 CUS131021 DEO131021 DOK131021 DYG131021 EIC131021 ERY131021 FBU131021 FLQ131021 FVM131021 GFI131021 GPE131021 GZA131021 HIW131021 HSS131021 ICO131021 IMK131021 IWG131021 JGC131021 JPY131021 JZU131021 KJQ131021 KTM131021 LDI131021 LNE131021 LXA131021 MGW131021 MQS131021 NAO131021 NKK131021 NUG131021 OEC131021 ONY131021 OXU131021 PHQ131021 PRM131021 QBI131021 QLE131021 QVA131021 REW131021 ROS131021 RYO131021 SIK131021 SSG131021 TCC131021 TLY131021 TVU131021 UFQ131021 UPM131021 UZI131021 VJE131021 VTA131021 WCW131021 WMS131021 WWO131021 V196557 KC196557 TY196557 ADU196557 ANQ196557 AXM196557 BHI196557 BRE196557 CBA196557 CKW196557 CUS196557 DEO196557 DOK196557 DYG196557 EIC196557 ERY196557 FBU196557 FLQ196557 FVM196557 GFI196557 GPE196557 GZA196557 HIW196557 HSS196557 ICO196557 IMK196557 IWG196557 JGC196557 JPY196557 JZU196557 KJQ196557 KTM196557 LDI196557 LNE196557 LXA196557 MGW196557 MQS196557 NAO196557 NKK196557 NUG196557 OEC196557 ONY196557 OXU196557 PHQ196557 PRM196557 QBI196557 QLE196557 QVA196557 REW196557 ROS196557 RYO196557 SIK196557 SSG196557 TCC196557 TLY196557 TVU196557 UFQ196557 UPM196557 UZI196557 VJE196557 VTA196557 WCW196557 WMS196557 WWO196557 V262093 KC262093 TY262093 ADU262093 ANQ262093 AXM262093 BHI262093 BRE262093 CBA262093 CKW262093 CUS262093 DEO262093 DOK262093 DYG262093 EIC262093 ERY262093 FBU262093 FLQ262093 FVM262093 GFI262093 GPE262093 GZA262093 HIW262093 HSS262093 ICO262093 IMK262093 IWG262093 JGC262093 JPY262093 JZU262093 KJQ262093 KTM262093 LDI262093 LNE262093 LXA262093 MGW262093 MQS262093 NAO262093 NKK262093 NUG262093 OEC262093 ONY262093 OXU262093 PHQ262093 PRM262093 QBI262093 QLE262093 QVA262093 REW262093 ROS262093 RYO262093 SIK262093 SSG262093 TCC262093 TLY262093 TVU262093 UFQ262093 UPM262093 UZI262093 VJE262093 VTA262093 WCW262093 WMS262093 WWO262093 V327629 KC327629 TY327629 ADU327629 ANQ327629 AXM327629 BHI327629 BRE327629 CBA327629 CKW327629 CUS327629 DEO327629 DOK327629 DYG327629 EIC327629 ERY327629 FBU327629 FLQ327629 FVM327629 GFI327629 GPE327629 GZA327629 HIW327629 HSS327629 ICO327629 IMK327629 IWG327629 JGC327629 JPY327629 JZU327629 KJQ327629 KTM327629 LDI327629 LNE327629 LXA327629 MGW327629 MQS327629 NAO327629 NKK327629 NUG327629 OEC327629 ONY327629 OXU327629 PHQ327629 PRM327629 QBI327629 QLE327629 QVA327629 REW327629 ROS327629 RYO327629 SIK327629 SSG327629 TCC327629 TLY327629 TVU327629 UFQ327629 UPM327629 UZI327629 VJE327629 VTA327629 WCW327629 WMS327629 WWO327629 V393165 KC393165 TY393165 ADU393165 ANQ393165 AXM393165 BHI393165 BRE393165 CBA393165 CKW393165 CUS393165 DEO393165 DOK393165 DYG393165 EIC393165 ERY393165 FBU393165 FLQ393165 FVM393165 GFI393165 GPE393165 GZA393165 HIW393165 HSS393165 ICO393165 IMK393165 IWG393165 JGC393165 JPY393165 JZU393165 KJQ393165 KTM393165 LDI393165 LNE393165 LXA393165 MGW393165 MQS393165 NAO393165 NKK393165 NUG393165 OEC393165 ONY393165 OXU393165 PHQ393165 PRM393165 QBI393165 QLE393165 QVA393165 REW393165 ROS393165 RYO393165 SIK393165 SSG393165 TCC393165 TLY393165 TVU393165 UFQ393165 UPM393165 UZI393165 VJE393165 VTA393165 WCW393165 WMS393165 WWO393165 V458701 KC458701 TY458701 ADU458701 ANQ458701 AXM458701 BHI458701 BRE458701 CBA458701 CKW458701 CUS458701 DEO458701 DOK458701 DYG458701 EIC458701 ERY458701 FBU458701 FLQ458701 FVM458701 GFI458701 GPE458701 GZA458701 HIW458701 HSS458701 ICO458701 IMK458701 IWG458701 JGC458701 JPY458701 JZU458701 KJQ458701 KTM458701 LDI458701 LNE458701 LXA458701 MGW458701 MQS458701 NAO458701 NKK458701 NUG458701 OEC458701 ONY458701 OXU458701 PHQ458701 PRM458701 QBI458701 QLE458701 QVA458701 REW458701 ROS458701 RYO458701 SIK458701 SSG458701 TCC458701 TLY458701 TVU458701 UFQ458701 UPM458701 UZI458701 VJE458701 VTA458701 WCW458701 WMS458701 WWO458701 V524237 KC524237 TY524237 ADU524237 ANQ524237 AXM524237 BHI524237 BRE524237 CBA524237 CKW524237 CUS524237 DEO524237 DOK524237 DYG524237 EIC524237 ERY524237 FBU524237 FLQ524237 FVM524237 GFI524237 GPE524237 GZA524237 HIW524237 HSS524237 ICO524237 IMK524237 IWG524237 JGC524237 JPY524237 JZU524237 KJQ524237 KTM524237 LDI524237 LNE524237 LXA524237 MGW524237 MQS524237 NAO524237 NKK524237 NUG524237 OEC524237 ONY524237 OXU524237 PHQ524237 PRM524237 QBI524237 QLE524237 QVA524237 REW524237 ROS524237 RYO524237 SIK524237 SSG524237 TCC524237 TLY524237 TVU524237 UFQ524237 UPM524237 UZI524237 VJE524237 VTA524237 WCW524237 WMS524237 WWO524237 V589773 KC589773 TY589773 ADU589773 ANQ589773 AXM589773 BHI589773 BRE589773 CBA589773 CKW589773 CUS589773 DEO589773 DOK589773 DYG589773 EIC589773 ERY589773 FBU589773 FLQ589773 FVM589773 GFI589773 GPE589773 GZA589773 HIW589773 HSS589773 ICO589773 IMK589773 IWG589773 JGC589773 JPY589773 JZU589773 KJQ589773 KTM589773 LDI589773 LNE589773 LXA589773 MGW589773 MQS589773 NAO589773 NKK589773 NUG589773 OEC589773 ONY589773 OXU589773 PHQ589773 PRM589773 QBI589773 QLE589773 QVA589773 REW589773 ROS589773 RYO589773 SIK589773 SSG589773 TCC589773 TLY589773 TVU589773 UFQ589773 UPM589773 UZI589773 VJE589773 VTA589773 WCW589773 WMS589773 WWO589773 V655309 KC655309 TY655309 ADU655309 ANQ655309 AXM655309 BHI655309 BRE655309 CBA655309 CKW655309 CUS655309 DEO655309 DOK655309 DYG655309 EIC655309 ERY655309 FBU655309 FLQ655309 FVM655309 GFI655309 GPE655309 GZA655309 HIW655309 HSS655309 ICO655309 IMK655309 IWG655309 JGC655309 JPY655309 JZU655309 KJQ655309 KTM655309 LDI655309 LNE655309 LXA655309 MGW655309 MQS655309 NAO655309 NKK655309 NUG655309 OEC655309 ONY655309 OXU655309 PHQ655309 PRM655309 QBI655309 QLE655309 QVA655309 REW655309 ROS655309 RYO655309 SIK655309 SSG655309 TCC655309 TLY655309 TVU655309 UFQ655309 UPM655309 UZI655309 VJE655309 VTA655309 WCW655309 WMS655309 WWO655309 V720845 KC720845 TY720845 ADU720845 ANQ720845 AXM720845 BHI720845 BRE720845 CBA720845 CKW720845 CUS720845 DEO720845 DOK720845 DYG720845 EIC720845 ERY720845 FBU720845 FLQ720845 FVM720845 GFI720845 GPE720845 GZA720845 HIW720845 HSS720845 ICO720845 IMK720845 IWG720845 JGC720845 JPY720845 JZU720845 KJQ720845 KTM720845 LDI720845 LNE720845 LXA720845 MGW720845 MQS720845 NAO720845 NKK720845 NUG720845 OEC720845 ONY720845 OXU720845 PHQ720845 PRM720845 QBI720845 QLE720845 QVA720845 REW720845 ROS720845 RYO720845 SIK720845 SSG720845 TCC720845 TLY720845 TVU720845 UFQ720845 UPM720845 UZI720845 VJE720845 VTA720845 WCW720845 WMS720845 WWO720845 V786381 KC786381 TY786381 ADU786381 ANQ786381 AXM786381 BHI786381 BRE786381 CBA786381 CKW786381 CUS786381 DEO786381 DOK786381 DYG786381 EIC786381 ERY786381 FBU786381 FLQ786381 FVM786381 GFI786381 GPE786381 GZA786381 HIW786381 HSS786381 ICO786381 IMK786381 IWG786381 JGC786381 JPY786381 JZU786381 KJQ786381 KTM786381 LDI786381 LNE786381 LXA786381 MGW786381 MQS786381 NAO786381 NKK786381 NUG786381 OEC786381 ONY786381 OXU786381 PHQ786381 PRM786381 QBI786381 QLE786381 QVA786381 REW786381 ROS786381 RYO786381 SIK786381 SSG786381 TCC786381 TLY786381 TVU786381 UFQ786381 UPM786381 UZI786381 VJE786381 VTA786381 WCW786381 WMS786381 WWO786381 V851917 KC851917 TY851917 ADU851917 ANQ851917 AXM851917 BHI851917 BRE851917 CBA851917 CKW851917 CUS851917 DEO851917 DOK851917 DYG851917 EIC851917 ERY851917 FBU851917 FLQ851917 FVM851917 GFI851917 GPE851917 GZA851917 HIW851917 HSS851917 ICO851917 IMK851917 IWG851917 JGC851917 JPY851917 JZU851917 KJQ851917 KTM851917 LDI851917 LNE851917 LXA851917 MGW851917 MQS851917 NAO851917 NKK851917 NUG851917 OEC851917 ONY851917 OXU851917 PHQ851917 PRM851917 QBI851917 QLE851917 QVA851917 REW851917 ROS851917 RYO851917 SIK851917 SSG851917 TCC851917 TLY851917 TVU851917 UFQ851917 UPM851917 UZI851917 VJE851917 VTA851917 WCW851917 WMS851917 WWO851917 V917453 KC917453 TY917453 ADU917453 ANQ917453 AXM917453 BHI917453 BRE917453 CBA917453 CKW917453 CUS917453 DEO917453 DOK917453 DYG917453 EIC917453 ERY917453 FBU917453 FLQ917453 FVM917453 GFI917453 GPE917453 GZA917453 HIW917453 HSS917453 ICO917453 IMK917453 IWG917453 JGC917453 JPY917453 JZU917453 KJQ917453 KTM917453 LDI917453 LNE917453 LXA917453 MGW917453 MQS917453 NAO917453 NKK917453 NUG917453 OEC917453 ONY917453 OXU917453 PHQ917453 PRM917453 QBI917453 QLE917453 QVA917453 REW917453 ROS917453 RYO917453 SIK917453 SSG917453 TCC917453 TLY917453 TVU917453 UFQ917453 UPM917453 UZI917453 VJE917453 VTA917453 WCW917453 WMS917453 WWO917453 V982989 KC982989 TY982989 ADU982989 ANQ982989 AXM982989 BHI982989 BRE982989 CBA982989 CKW982989 CUS982989 DEO982989 DOK982989 DYG982989 EIC982989 ERY982989 FBU982989 FLQ982989 FVM982989 GFI982989 GPE982989 GZA982989 HIW982989 HSS982989 ICO982989 IMK982989 IWG982989 JGC982989 JPY982989 JZU982989 KJQ982989 KTM982989 LDI982989 LNE982989 LXA982989 MGW982989 MQS982989 NAO982989 NKK982989 NUG982989 OEC982989 ONY982989 OXU982989 PHQ982989 PRM982989 QBI982989 QLE982989 QVA982989 REW982989 ROS982989 RYO982989 SIK982989 SSG982989 TCC982989 TLY982989 TVU982989 UFQ982989 UPM982989 UZI982989 VJE982989 VTA982989 WCW982989 WMS982989" xr:uid="{8FD9A0CD-195A-458D-8839-641BE77B2F4E}">
      <formula1>"いる,いない,非該当"</formula1>
      <formula2>0</formula2>
    </dataValidation>
    <dataValidation type="list" allowBlank="1" showInputMessage="1" showErrorMessage="1" sqref="R19:Y20 R8:Y9 R24:Y26 R13:Y15" xr:uid="{1BBE7EA2-CB02-4329-8DEC-41671C9D651C}">
      <formula1>"選択してください,〇,×"</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EA5EF-D2CB-4E61-B0A7-03728ED6A521}">
  <sheetPr codeName="Sheet3">
    <pageSetUpPr fitToPage="1"/>
  </sheetPr>
  <dimension ref="A1:N27"/>
  <sheetViews>
    <sheetView showGridLines="0" view="pageBreakPreview" zoomScaleNormal="100" zoomScaleSheetLayoutView="100" workbookViewId="0"/>
  </sheetViews>
  <sheetFormatPr defaultColWidth="8.125" defaultRowHeight="13.5"/>
  <cols>
    <col min="1" max="1" width="8.75" style="88" customWidth="1"/>
    <col min="2" max="2" width="4.625" style="88" customWidth="1"/>
    <col min="3" max="3" width="25.125" style="88" customWidth="1"/>
    <col min="4" max="9" width="9.625" style="88" customWidth="1"/>
    <col min="10" max="10" width="4.625" style="88" customWidth="1"/>
    <col min="11" max="11" width="7.125" style="88" customWidth="1"/>
    <col min="12" max="13" width="5.125" style="88" customWidth="1"/>
    <col min="14" max="14" width="9.375" style="88" customWidth="1"/>
    <col min="15" max="257" width="8.125" style="88"/>
    <col min="258" max="258" width="8.75" style="88" customWidth="1"/>
    <col min="259" max="259" width="4.625" style="88" customWidth="1"/>
    <col min="260" max="260" width="25.125" style="88" customWidth="1"/>
    <col min="261" max="266" width="9.625" style="88" customWidth="1"/>
    <col min="267" max="267" width="4.625" style="88" customWidth="1"/>
    <col min="268" max="268" width="7.125" style="88" customWidth="1"/>
    <col min="269" max="269" width="5.125" style="88" customWidth="1"/>
    <col min="270" max="270" width="9.375" style="88" customWidth="1"/>
    <col min="271" max="513" width="8.125" style="88"/>
    <col min="514" max="514" width="8.75" style="88" customWidth="1"/>
    <col min="515" max="515" width="4.625" style="88" customWidth="1"/>
    <col min="516" max="516" width="25.125" style="88" customWidth="1"/>
    <col min="517" max="522" width="9.625" style="88" customWidth="1"/>
    <col min="523" max="523" width="4.625" style="88" customWidth="1"/>
    <col min="524" max="524" width="7.125" style="88" customWidth="1"/>
    <col min="525" max="525" width="5.125" style="88" customWidth="1"/>
    <col min="526" max="526" width="9.375" style="88" customWidth="1"/>
    <col min="527" max="769" width="8.125" style="88"/>
    <col min="770" max="770" width="8.75" style="88" customWidth="1"/>
    <col min="771" max="771" width="4.625" style="88" customWidth="1"/>
    <col min="772" max="772" width="25.125" style="88" customWidth="1"/>
    <col min="773" max="778" width="9.625" style="88" customWidth="1"/>
    <col min="779" max="779" width="4.625" style="88" customWidth="1"/>
    <col min="780" max="780" width="7.125" style="88" customWidth="1"/>
    <col min="781" max="781" width="5.125" style="88" customWidth="1"/>
    <col min="782" max="782" width="9.375" style="88" customWidth="1"/>
    <col min="783" max="1025" width="8.125" style="88"/>
    <col min="1026" max="1026" width="8.75" style="88" customWidth="1"/>
    <col min="1027" max="1027" width="4.625" style="88" customWidth="1"/>
    <col min="1028" max="1028" width="25.125" style="88" customWidth="1"/>
    <col min="1029" max="1034" width="9.625" style="88" customWidth="1"/>
    <col min="1035" max="1035" width="4.625" style="88" customWidth="1"/>
    <col min="1036" max="1036" width="7.125" style="88" customWidth="1"/>
    <col min="1037" max="1037" width="5.125" style="88" customWidth="1"/>
    <col min="1038" max="1038" width="9.375" style="88" customWidth="1"/>
    <col min="1039" max="1281" width="8.125" style="88"/>
    <col min="1282" max="1282" width="8.75" style="88" customWidth="1"/>
    <col min="1283" max="1283" width="4.625" style="88" customWidth="1"/>
    <col min="1284" max="1284" width="25.125" style="88" customWidth="1"/>
    <col min="1285" max="1290" width="9.625" style="88" customWidth="1"/>
    <col min="1291" max="1291" width="4.625" style="88" customWidth="1"/>
    <col min="1292" max="1292" width="7.125" style="88" customWidth="1"/>
    <col min="1293" max="1293" width="5.125" style="88" customWidth="1"/>
    <col min="1294" max="1294" width="9.375" style="88" customWidth="1"/>
    <col min="1295" max="1537" width="8.125" style="88"/>
    <col min="1538" max="1538" width="8.75" style="88" customWidth="1"/>
    <col min="1539" max="1539" width="4.625" style="88" customWidth="1"/>
    <col min="1540" max="1540" width="25.125" style="88" customWidth="1"/>
    <col min="1541" max="1546" width="9.625" style="88" customWidth="1"/>
    <col min="1547" max="1547" width="4.625" style="88" customWidth="1"/>
    <col min="1548" max="1548" width="7.125" style="88" customWidth="1"/>
    <col min="1549" max="1549" width="5.125" style="88" customWidth="1"/>
    <col min="1550" max="1550" width="9.375" style="88" customWidth="1"/>
    <col min="1551" max="1793" width="8.125" style="88"/>
    <col min="1794" max="1794" width="8.75" style="88" customWidth="1"/>
    <col min="1795" max="1795" width="4.625" style="88" customWidth="1"/>
    <col min="1796" max="1796" width="25.125" style="88" customWidth="1"/>
    <col min="1797" max="1802" width="9.625" style="88" customWidth="1"/>
    <col min="1803" max="1803" width="4.625" style="88" customWidth="1"/>
    <col min="1804" max="1804" width="7.125" style="88" customWidth="1"/>
    <col min="1805" max="1805" width="5.125" style="88" customWidth="1"/>
    <col min="1806" max="1806" width="9.375" style="88" customWidth="1"/>
    <col min="1807" max="2049" width="8.125" style="88"/>
    <col min="2050" max="2050" width="8.75" style="88" customWidth="1"/>
    <col min="2051" max="2051" width="4.625" style="88" customWidth="1"/>
    <col min="2052" max="2052" width="25.125" style="88" customWidth="1"/>
    <col min="2053" max="2058" width="9.625" style="88" customWidth="1"/>
    <col min="2059" max="2059" width="4.625" style="88" customWidth="1"/>
    <col min="2060" max="2060" width="7.125" style="88" customWidth="1"/>
    <col min="2061" max="2061" width="5.125" style="88" customWidth="1"/>
    <col min="2062" max="2062" width="9.375" style="88" customWidth="1"/>
    <col min="2063" max="2305" width="8.125" style="88"/>
    <col min="2306" max="2306" width="8.75" style="88" customWidth="1"/>
    <col min="2307" max="2307" width="4.625" style="88" customWidth="1"/>
    <col min="2308" max="2308" width="25.125" style="88" customWidth="1"/>
    <col min="2309" max="2314" width="9.625" style="88" customWidth="1"/>
    <col min="2315" max="2315" width="4.625" style="88" customWidth="1"/>
    <col min="2316" max="2316" width="7.125" style="88" customWidth="1"/>
    <col min="2317" max="2317" width="5.125" style="88" customWidth="1"/>
    <col min="2318" max="2318" width="9.375" style="88" customWidth="1"/>
    <col min="2319" max="2561" width="8.125" style="88"/>
    <col min="2562" max="2562" width="8.75" style="88" customWidth="1"/>
    <col min="2563" max="2563" width="4.625" style="88" customWidth="1"/>
    <col min="2564" max="2564" width="25.125" style="88" customWidth="1"/>
    <col min="2565" max="2570" width="9.625" style="88" customWidth="1"/>
    <col min="2571" max="2571" width="4.625" style="88" customWidth="1"/>
    <col min="2572" max="2572" width="7.125" style="88" customWidth="1"/>
    <col min="2573" max="2573" width="5.125" style="88" customWidth="1"/>
    <col min="2574" max="2574" width="9.375" style="88" customWidth="1"/>
    <col min="2575" max="2817" width="8.125" style="88"/>
    <col min="2818" max="2818" width="8.75" style="88" customWidth="1"/>
    <col min="2819" max="2819" width="4.625" style="88" customWidth="1"/>
    <col min="2820" max="2820" width="25.125" style="88" customWidth="1"/>
    <col min="2821" max="2826" width="9.625" style="88" customWidth="1"/>
    <col min="2827" max="2827" width="4.625" style="88" customWidth="1"/>
    <col min="2828" max="2828" width="7.125" style="88" customWidth="1"/>
    <col min="2829" max="2829" width="5.125" style="88" customWidth="1"/>
    <col min="2830" max="2830" width="9.375" style="88" customWidth="1"/>
    <col min="2831" max="3073" width="8.125" style="88"/>
    <col min="3074" max="3074" width="8.75" style="88" customWidth="1"/>
    <col min="3075" max="3075" width="4.625" style="88" customWidth="1"/>
    <col min="3076" max="3076" width="25.125" style="88" customWidth="1"/>
    <col min="3077" max="3082" width="9.625" style="88" customWidth="1"/>
    <col min="3083" max="3083" width="4.625" style="88" customWidth="1"/>
    <col min="3084" max="3084" width="7.125" style="88" customWidth="1"/>
    <col min="3085" max="3085" width="5.125" style="88" customWidth="1"/>
    <col min="3086" max="3086" width="9.375" style="88" customWidth="1"/>
    <col min="3087" max="3329" width="8.125" style="88"/>
    <col min="3330" max="3330" width="8.75" style="88" customWidth="1"/>
    <col min="3331" max="3331" width="4.625" style="88" customWidth="1"/>
    <col min="3332" max="3332" width="25.125" style="88" customWidth="1"/>
    <col min="3333" max="3338" width="9.625" style="88" customWidth="1"/>
    <col min="3339" max="3339" width="4.625" style="88" customWidth="1"/>
    <col min="3340" max="3340" width="7.125" style="88" customWidth="1"/>
    <col min="3341" max="3341" width="5.125" style="88" customWidth="1"/>
    <col min="3342" max="3342" width="9.375" style="88" customWidth="1"/>
    <col min="3343" max="3585" width="8.125" style="88"/>
    <col min="3586" max="3586" width="8.75" style="88" customWidth="1"/>
    <col min="3587" max="3587" width="4.625" style="88" customWidth="1"/>
    <col min="3588" max="3588" width="25.125" style="88" customWidth="1"/>
    <col min="3589" max="3594" width="9.625" style="88" customWidth="1"/>
    <col min="3595" max="3595" width="4.625" style="88" customWidth="1"/>
    <col min="3596" max="3596" width="7.125" style="88" customWidth="1"/>
    <col min="3597" max="3597" width="5.125" style="88" customWidth="1"/>
    <col min="3598" max="3598" width="9.375" style="88" customWidth="1"/>
    <col min="3599" max="3841" width="8.125" style="88"/>
    <col min="3842" max="3842" width="8.75" style="88" customWidth="1"/>
    <col min="3843" max="3843" width="4.625" style="88" customWidth="1"/>
    <col min="3844" max="3844" width="25.125" style="88" customWidth="1"/>
    <col min="3845" max="3850" width="9.625" style="88" customWidth="1"/>
    <col min="3851" max="3851" width="4.625" style="88" customWidth="1"/>
    <col min="3852" max="3852" width="7.125" style="88" customWidth="1"/>
    <col min="3853" max="3853" width="5.125" style="88" customWidth="1"/>
    <col min="3854" max="3854" width="9.375" style="88" customWidth="1"/>
    <col min="3855" max="4097" width="8.125" style="88"/>
    <col min="4098" max="4098" width="8.75" style="88" customWidth="1"/>
    <col min="4099" max="4099" width="4.625" style="88" customWidth="1"/>
    <col min="4100" max="4100" width="25.125" style="88" customWidth="1"/>
    <col min="4101" max="4106" width="9.625" style="88" customWidth="1"/>
    <col min="4107" max="4107" width="4.625" style="88" customWidth="1"/>
    <col min="4108" max="4108" width="7.125" style="88" customWidth="1"/>
    <col min="4109" max="4109" width="5.125" style="88" customWidth="1"/>
    <col min="4110" max="4110" width="9.375" style="88" customWidth="1"/>
    <col min="4111" max="4353" width="8.125" style="88"/>
    <col min="4354" max="4354" width="8.75" style="88" customWidth="1"/>
    <col min="4355" max="4355" width="4.625" style="88" customWidth="1"/>
    <col min="4356" max="4356" width="25.125" style="88" customWidth="1"/>
    <col min="4357" max="4362" width="9.625" style="88" customWidth="1"/>
    <col min="4363" max="4363" width="4.625" style="88" customWidth="1"/>
    <col min="4364" max="4364" width="7.125" style="88" customWidth="1"/>
    <col min="4365" max="4365" width="5.125" style="88" customWidth="1"/>
    <col min="4366" max="4366" width="9.375" style="88" customWidth="1"/>
    <col min="4367" max="4609" width="8.125" style="88"/>
    <col min="4610" max="4610" width="8.75" style="88" customWidth="1"/>
    <col min="4611" max="4611" width="4.625" style="88" customWidth="1"/>
    <col min="4612" max="4612" width="25.125" style="88" customWidth="1"/>
    <col min="4613" max="4618" width="9.625" style="88" customWidth="1"/>
    <col min="4619" max="4619" width="4.625" style="88" customWidth="1"/>
    <col min="4620" max="4620" width="7.125" style="88" customWidth="1"/>
    <col min="4621" max="4621" width="5.125" style="88" customWidth="1"/>
    <col min="4622" max="4622" width="9.375" style="88" customWidth="1"/>
    <col min="4623" max="4865" width="8.125" style="88"/>
    <col min="4866" max="4866" width="8.75" style="88" customWidth="1"/>
    <col min="4867" max="4867" width="4.625" style="88" customWidth="1"/>
    <col min="4868" max="4868" width="25.125" style="88" customWidth="1"/>
    <col min="4869" max="4874" width="9.625" style="88" customWidth="1"/>
    <col min="4875" max="4875" width="4.625" style="88" customWidth="1"/>
    <col min="4876" max="4876" width="7.125" style="88" customWidth="1"/>
    <col min="4877" max="4877" width="5.125" style="88" customWidth="1"/>
    <col min="4878" max="4878" width="9.375" style="88" customWidth="1"/>
    <col min="4879" max="5121" width="8.125" style="88"/>
    <col min="5122" max="5122" width="8.75" style="88" customWidth="1"/>
    <col min="5123" max="5123" width="4.625" style="88" customWidth="1"/>
    <col min="5124" max="5124" width="25.125" style="88" customWidth="1"/>
    <col min="5125" max="5130" width="9.625" style="88" customWidth="1"/>
    <col min="5131" max="5131" width="4.625" style="88" customWidth="1"/>
    <col min="5132" max="5132" width="7.125" style="88" customWidth="1"/>
    <col min="5133" max="5133" width="5.125" style="88" customWidth="1"/>
    <col min="5134" max="5134" width="9.375" style="88" customWidth="1"/>
    <col min="5135" max="5377" width="8.125" style="88"/>
    <col min="5378" max="5378" width="8.75" style="88" customWidth="1"/>
    <col min="5379" max="5379" width="4.625" style="88" customWidth="1"/>
    <col min="5380" max="5380" width="25.125" style="88" customWidth="1"/>
    <col min="5381" max="5386" width="9.625" style="88" customWidth="1"/>
    <col min="5387" max="5387" width="4.625" style="88" customWidth="1"/>
    <col min="5388" max="5388" width="7.125" style="88" customWidth="1"/>
    <col min="5389" max="5389" width="5.125" style="88" customWidth="1"/>
    <col min="5390" max="5390" width="9.375" style="88" customWidth="1"/>
    <col min="5391" max="5633" width="8.125" style="88"/>
    <col min="5634" max="5634" width="8.75" style="88" customWidth="1"/>
    <col min="5635" max="5635" width="4.625" style="88" customWidth="1"/>
    <col min="5636" max="5636" width="25.125" style="88" customWidth="1"/>
    <col min="5637" max="5642" width="9.625" style="88" customWidth="1"/>
    <col min="5643" max="5643" width="4.625" style="88" customWidth="1"/>
    <col min="5644" max="5644" width="7.125" style="88" customWidth="1"/>
    <col min="5645" max="5645" width="5.125" style="88" customWidth="1"/>
    <col min="5646" max="5646" width="9.375" style="88" customWidth="1"/>
    <col min="5647" max="5889" width="8.125" style="88"/>
    <col min="5890" max="5890" width="8.75" style="88" customWidth="1"/>
    <col min="5891" max="5891" width="4.625" style="88" customWidth="1"/>
    <col min="5892" max="5892" width="25.125" style="88" customWidth="1"/>
    <col min="5893" max="5898" width="9.625" style="88" customWidth="1"/>
    <col min="5899" max="5899" width="4.625" style="88" customWidth="1"/>
    <col min="5900" max="5900" width="7.125" style="88" customWidth="1"/>
    <col min="5901" max="5901" width="5.125" style="88" customWidth="1"/>
    <col min="5902" max="5902" width="9.375" style="88" customWidth="1"/>
    <col min="5903" max="6145" width="8.125" style="88"/>
    <col min="6146" max="6146" width="8.75" style="88" customWidth="1"/>
    <col min="6147" max="6147" width="4.625" style="88" customWidth="1"/>
    <col min="6148" max="6148" width="25.125" style="88" customWidth="1"/>
    <col min="6149" max="6154" width="9.625" style="88" customWidth="1"/>
    <col min="6155" max="6155" width="4.625" style="88" customWidth="1"/>
    <col min="6156" max="6156" width="7.125" style="88" customWidth="1"/>
    <col min="6157" max="6157" width="5.125" style="88" customWidth="1"/>
    <col min="6158" max="6158" width="9.375" style="88" customWidth="1"/>
    <col min="6159" max="6401" width="8.125" style="88"/>
    <col min="6402" max="6402" width="8.75" style="88" customWidth="1"/>
    <col min="6403" max="6403" width="4.625" style="88" customWidth="1"/>
    <col min="6404" max="6404" width="25.125" style="88" customWidth="1"/>
    <col min="6405" max="6410" width="9.625" style="88" customWidth="1"/>
    <col min="6411" max="6411" width="4.625" style="88" customWidth="1"/>
    <col min="6412" max="6412" width="7.125" style="88" customWidth="1"/>
    <col min="6413" max="6413" width="5.125" style="88" customWidth="1"/>
    <col min="6414" max="6414" width="9.375" style="88" customWidth="1"/>
    <col min="6415" max="6657" width="8.125" style="88"/>
    <col min="6658" max="6658" width="8.75" style="88" customWidth="1"/>
    <col min="6659" max="6659" width="4.625" style="88" customWidth="1"/>
    <col min="6660" max="6660" width="25.125" style="88" customWidth="1"/>
    <col min="6661" max="6666" width="9.625" style="88" customWidth="1"/>
    <col min="6667" max="6667" width="4.625" style="88" customWidth="1"/>
    <col min="6668" max="6668" width="7.125" style="88" customWidth="1"/>
    <col min="6669" max="6669" width="5.125" style="88" customWidth="1"/>
    <col min="6670" max="6670" width="9.375" style="88" customWidth="1"/>
    <col min="6671" max="6913" width="8.125" style="88"/>
    <col min="6914" max="6914" width="8.75" style="88" customWidth="1"/>
    <col min="6915" max="6915" width="4.625" style="88" customWidth="1"/>
    <col min="6916" max="6916" width="25.125" style="88" customWidth="1"/>
    <col min="6917" max="6922" width="9.625" style="88" customWidth="1"/>
    <col min="6923" max="6923" width="4.625" style="88" customWidth="1"/>
    <col min="6924" max="6924" width="7.125" style="88" customWidth="1"/>
    <col min="6925" max="6925" width="5.125" style="88" customWidth="1"/>
    <col min="6926" max="6926" width="9.375" style="88" customWidth="1"/>
    <col min="6927" max="7169" width="8.125" style="88"/>
    <col min="7170" max="7170" width="8.75" style="88" customWidth="1"/>
    <col min="7171" max="7171" width="4.625" style="88" customWidth="1"/>
    <col min="7172" max="7172" width="25.125" style="88" customWidth="1"/>
    <col min="7173" max="7178" width="9.625" style="88" customWidth="1"/>
    <col min="7179" max="7179" width="4.625" style="88" customWidth="1"/>
    <col min="7180" max="7180" width="7.125" style="88" customWidth="1"/>
    <col min="7181" max="7181" width="5.125" style="88" customWidth="1"/>
    <col min="7182" max="7182" width="9.375" style="88" customWidth="1"/>
    <col min="7183" max="7425" width="8.125" style="88"/>
    <col min="7426" max="7426" width="8.75" style="88" customWidth="1"/>
    <col min="7427" max="7427" width="4.625" style="88" customWidth="1"/>
    <col min="7428" max="7428" width="25.125" style="88" customWidth="1"/>
    <col min="7429" max="7434" width="9.625" style="88" customWidth="1"/>
    <col min="7435" max="7435" width="4.625" style="88" customWidth="1"/>
    <col min="7436" max="7436" width="7.125" style="88" customWidth="1"/>
    <col min="7437" max="7437" width="5.125" style="88" customWidth="1"/>
    <col min="7438" max="7438" width="9.375" style="88" customWidth="1"/>
    <col min="7439" max="7681" width="8.125" style="88"/>
    <col min="7682" max="7682" width="8.75" style="88" customWidth="1"/>
    <col min="7683" max="7683" width="4.625" style="88" customWidth="1"/>
    <col min="7684" max="7684" width="25.125" style="88" customWidth="1"/>
    <col min="7685" max="7690" width="9.625" style="88" customWidth="1"/>
    <col min="7691" max="7691" width="4.625" style="88" customWidth="1"/>
    <col min="7692" max="7692" width="7.125" style="88" customWidth="1"/>
    <col min="7693" max="7693" width="5.125" style="88" customWidth="1"/>
    <col min="7694" max="7694" width="9.375" style="88" customWidth="1"/>
    <col min="7695" max="7937" width="8.125" style="88"/>
    <col min="7938" max="7938" width="8.75" style="88" customWidth="1"/>
    <col min="7939" max="7939" width="4.625" style="88" customWidth="1"/>
    <col min="7940" max="7940" width="25.125" style="88" customWidth="1"/>
    <col min="7941" max="7946" width="9.625" style="88" customWidth="1"/>
    <col min="7947" max="7947" width="4.625" style="88" customWidth="1"/>
    <col min="7948" max="7948" width="7.125" style="88" customWidth="1"/>
    <col min="7949" max="7949" width="5.125" style="88" customWidth="1"/>
    <col min="7950" max="7950" width="9.375" style="88" customWidth="1"/>
    <col min="7951" max="8193" width="8.125" style="88"/>
    <col min="8194" max="8194" width="8.75" style="88" customWidth="1"/>
    <col min="8195" max="8195" width="4.625" style="88" customWidth="1"/>
    <col min="8196" max="8196" width="25.125" style="88" customWidth="1"/>
    <col min="8197" max="8202" width="9.625" style="88" customWidth="1"/>
    <col min="8203" max="8203" width="4.625" style="88" customWidth="1"/>
    <col min="8204" max="8204" width="7.125" style="88" customWidth="1"/>
    <col min="8205" max="8205" width="5.125" style="88" customWidth="1"/>
    <col min="8206" max="8206" width="9.375" style="88" customWidth="1"/>
    <col min="8207" max="8449" width="8.125" style="88"/>
    <col min="8450" max="8450" width="8.75" style="88" customWidth="1"/>
    <col min="8451" max="8451" width="4.625" style="88" customWidth="1"/>
    <col min="8452" max="8452" width="25.125" style="88" customWidth="1"/>
    <col min="8453" max="8458" width="9.625" style="88" customWidth="1"/>
    <col min="8459" max="8459" width="4.625" style="88" customWidth="1"/>
    <col min="8460" max="8460" width="7.125" style="88" customWidth="1"/>
    <col min="8461" max="8461" width="5.125" style="88" customWidth="1"/>
    <col min="8462" max="8462" width="9.375" style="88" customWidth="1"/>
    <col min="8463" max="8705" width="8.125" style="88"/>
    <col min="8706" max="8706" width="8.75" style="88" customWidth="1"/>
    <col min="8707" max="8707" width="4.625" style="88" customWidth="1"/>
    <col min="8708" max="8708" width="25.125" style="88" customWidth="1"/>
    <col min="8709" max="8714" width="9.625" style="88" customWidth="1"/>
    <col min="8715" max="8715" width="4.625" style="88" customWidth="1"/>
    <col min="8716" max="8716" width="7.125" style="88" customWidth="1"/>
    <col min="8717" max="8717" width="5.125" style="88" customWidth="1"/>
    <col min="8718" max="8718" width="9.375" style="88" customWidth="1"/>
    <col min="8719" max="8961" width="8.125" style="88"/>
    <col min="8962" max="8962" width="8.75" style="88" customWidth="1"/>
    <col min="8963" max="8963" width="4.625" style="88" customWidth="1"/>
    <col min="8964" max="8964" width="25.125" style="88" customWidth="1"/>
    <col min="8965" max="8970" width="9.625" style="88" customWidth="1"/>
    <col min="8971" max="8971" width="4.625" style="88" customWidth="1"/>
    <col min="8972" max="8972" width="7.125" style="88" customWidth="1"/>
    <col min="8973" max="8973" width="5.125" style="88" customWidth="1"/>
    <col min="8974" max="8974" width="9.375" style="88" customWidth="1"/>
    <col min="8975" max="9217" width="8.125" style="88"/>
    <col min="9218" max="9218" width="8.75" style="88" customWidth="1"/>
    <col min="9219" max="9219" width="4.625" style="88" customWidth="1"/>
    <col min="9220" max="9220" width="25.125" style="88" customWidth="1"/>
    <col min="9221" max="9226" width="9.625" style="88" customWidth="1"/>
    <col min="9227" max="9227" width="4.625" style="88" customWidth="1"/>
    <col min="9228" max="9228" width="7.125" style="88" customWidth="1"/>
    <col min="9229" max="9229" width="5.125" style="88" customWidth="1"/>
    <col min="9230" max="9230" width="9.375" style="88" customWidth="1"/>
    <col min="9231" max="9473" width="8.125" style="88"/>
    <col min="9474" max="9474" width="8.75" style="88" customWidth="1"/>
    <col min="9475" max="9475" width="4.625" style="88" customWidth="1"/>
    <col min="9476" max="9476" width="25.125" style="88" customWidth="1"/>
    <col min="9477" max="9482" width="9.625" style="88" customWidth="1"/>
    <col min="9483" max="9483" width="4.625" style="88" customWidth="1"/>
    <col min="9484" max="9484" width="7.125" style="88" customWidth="1"/>
    <col min="9485" max="9485" width="5.125" style="88" customWidth="1"/>
    <col min="9486" max="9486" width="9.375" style="88" customWidth="1"/>
    <col min="9487" max="9729" width="8.125" style="88"/>
    <col min="9730" max="9730" width="8.75" style="88" customWidth="1"/>
    <col min="9731" max="9731" width="4.625" style="88" customWidth="1"/>
    <col min="9732" max="9732" width="25.125" style="88" customWidth="1"/>
    <col min="9733" max="9738" width="9.625" style="88" customWidth="1"/>
    <col min="9739" max="9739" width="4.625" style="88" customWidth="1"/>
    <col min="9740" max="9740" width="7.125" style="88" customWidth="1"/>
    <col min="9741" max="9741" width="5.125" style="88" customWidth="1"/>
    <col min="9742" max="9742" width="9.375" style="88" customWidth="1"/>
    <col min="9743" max="9985" width="8.125" style="88"/>
    <col min="9986" max="9986" width="8.75" style="88" customWidth="1"/>
    <col min="9987" max="9987" width="4.625" style="88" customWidth="1"/>
    <col min="9988" max="9988" width="25.125" style="88" customWidth="1"/>
    <col min="9989" max="9994" width="9.625" style="88" customWidth="1"/>
    <col min="9995" max="9995" width="4.625" style="88" customWidth="1"/>
    <col min="9996" max="9996" width="7.125" style="88" customWidth="1"/>
    <col min="9997" max="9997" width="5.125" style="88" customWidth="1"/>
    <col min="9998" max="9998" width="9.375" style="88" customWidth="1"/>
    <col min="9999" max="10241" width="8.125" style="88"/>
    <col min="10242" max="10242" width="8.75" style="88" customWidth="1"/>
    <col min="10243" max="10243" width="4.625" style="88" customWidth="1"/>
    <col min="10244" max="10244" width="25.125" style="88" customWidth="1"/>
    <col min="10245" max="10250" width="9.625" style="88" customWidth="1"/>
    <col min="10251" max="10251" width="4.625" style="88" customWidth="1"/>
    <col min="10252" max="10252" width="7.125" style="88" customWidth="1"/>
    <col min="10253" max="10253" width="5.125" style="88" customWidth="1"/>
    <col min="10254" max="10254" width="9.375" style="88" customWidth="1"/>
    <col min="10255" max="10497" width="8.125" style="88"/>
    <col min="10498" max="10498" width="8.75" style="88" customWidth="1"/>
    <col min="10499" max="10499" width="4.625" style="88" customWidth="1"/>
    <col min="10500" max="10500" width="25.125" style="88" customWidth="1"/>
    <col min="10501" max="10506" width="9.625" style="88" customWidth="1"/>
    <col min="10507" max="10507" width="4.625" style="88" customWidth="1"/>
    <col min="10508" max="10508" width="7.125" style="88" customWidth="1"/>
    <col min="10509" max="10509" width="5.125" style="88" customWidth="1"/>
    <col min="10510" max="10510" width="9.375" style="88" customWidth="1"/>
    <col min="10511" max="10753" width="8.125" style="88"/>
    <col min="10754" max="10754" width="8.75" style="88" customWidth="1"/>
    <col min="10755" max="10755" width="4.625" style="88" customWidth="1"/>
    <col min="10756" max="10756" width="25.125" style="88" customWidth="1"/>
    <col min="10757" max="10762" width="9.625" style="88" customWidth="1"/>
    <col min="10763" max="10763" width="4.625" style="88" customWidth="1"/>
    <col min="10764" max="10764" width="7.125" style="88" customWidth="1"/>
    <col min="10765" max="10765" width="5.125" style="88" customWidth="1"/>
    <col min="10766" max="10766" width="9.375" style="88" customWidth="1"/>
    <col min="10767" max="11009" width="8.125" style="88"/>
    <col min="11010" max="11010" width="8.75" style="88" customWidth="1"/>
    <col min="11011" max="11011" width="4.625" style="88" customWidth="1"/>
    <col min="11012" max="11012" width="25.125" style="88" customWidth="1"/>
    <col min="11013" max="11018" width="9.625" style="88" customWidth="1"/>
    <col min="11019" max="11019" width="4.625" style="88" customWidth="1"/>
    <col min="11020" max="11020" width="7.125" style="88" customWidth="1"/>
    <col min="11021" max="11021" width="5.125" style="88" customWidth="1"/>
    <col min="11022" max="11022" width="9.375" style="88" customWidth="1"/>
    <col min="11023" max="11265" width="8.125" style="88"/>
    <col min="11266" max="11266" width="8.75" style="88" customWidth="1"/>
    <col min="11267" max="11267" width="4.625" style="88" customWidth="1"/>
    <col min="11268" max="11268" width="25.125" style="88" customWidth="1"/>
    <col min="11269" max="11274" width="9.625" style="88" customWidth="1"/>
    <col min="11275" max="11275" width="4.625" style="88" customWidth="1"/>
    <col min="11276" max="11276" width="7.125" style="88" customWidth="1"/>
    <col min="11277" max="11277" width="5.125" style="88" customWidth="1"/>
    <col min="11278" max="11278" width="9.375" style="88" customWidth="1"/>
    <col min="11279" max="11521" width="8.125" style="88"/>
    <col min="11522" max="11522" width="8.75" style="88" customWidth="1"/>
    <col min="11523" max="11523" width="4.625" style="88" customWidth="1"/>
    <col min="11524" max="11524" width="25.125" style="88" customWidth="1"/>
    <col min="11525" max="11530" width="9.625" style="88" customWidth="1"/>
    <col min="11531" max="11531" width="4.625" style="88" customWidth="1"/>
    <col min="11532" max="11532" width="7.125" style="88" customWidth="1"/>
    <col min="11533" max="11533" width="5.125" style="88" customWidth="1"/>
    <col min="11534" max="11534" width="9.375" style="88" customWidth="1"/>
    <col min="11535" max="11777" width="8.125" style="88"/>
    <col min="11778" max="11778" width="8.75" style="88" customWidth="1"/>
    <col min="11779" max="11779" width="4.625" style="88" customWidth="1"/>
    <col min="11780" max="11780" width="25.125" style="88" customWidth="1"/>
    <col min="11781" max="11786" width="9.625" style="88" customWidth="1"/>
    <col min="11787" max="11787" width="4.625" style="88" customWidth="1"/>
    <col min="11788" max="11788" width="7.125" style="88" customWidth="1"/>
    <col min="11789" max="11789" width="5.125" style="88" customWidth="1"/>
    <col min="11790" max="11790" width="9.375" style="88" customWidth="1"/>
    <col min="11791" max="12033" width="8.125" style="88"/>
    <col min="12034" max="12034" width="8.75" style="88" customWidth="1"/>
    <col min="12035" max="12035" width="4.625" style="88" customWidth="1"/>
    <col min="12036" max="12036" width="25.125" style="88" customWidth="1"/>
    <col min="12037" max="12042" width="9.625" style="88" customWidth="1"/>
    <col min="12043" max="12043" width="4.625" style="88" customWidth="1"/>
    <col min="12044" max="12044" width="7.125" style="88" customWidth="1"/>
    <col min="12045" max="12045" width="5.125" style="88" customWidth="1"/>
    <col min="12046" max="12046" width="9.375" style="88" customWidth="1"/>
    <col min="12047" max="12289" width="8.125" style="88"/>
    <col min="12290" max="12290" width="8.75" style="88" customWidth="1"/>
    <col min="12291" max="12291" width="4.625" style="88" customWidth="1"/>
    <col min="12292" max="12292" width="25.125" style="88" customWidth="1"/>
    <col min="12293" max="12298" width="9.625" style="88" customWidth="1"/>
    <col min="12299" max="12299" width="4.625" style="88" customWidth="1"/>
    <col min="12300" max="12300" width="7.125" style="88" customWidth="1"/>
    <col min="12301" max="12301" width="5.125" style="88" customWidth="1"/>
    <col min="12302" max="12302" width="9.375" style="88" customWidth="1"/>
    <col min="12303" max="12545" width="8.125" style="88"/>
    <col min="12546" max="12546" width="8.75" style="88" customWidth="1"/>
    <col min="12547" max="12547" width="4.625" style="88" customWidth="1"/>
    <col min="12548" max="12548" width="25.125" style="88" customWidth="1"/>
    <col min="12549" max="12554" width="9.625" style="88" customWidth="1"/>
    <col min="12555" max="12555" width="4.625" style="88" customWidth="1"/>
    <col min="12556" max="12556" width="7.125" style="88" customWidth="1"/>
    <col min="12557" max="12557" width="5.125" style="88" customWidth="1"/>
    <col min="12558" max="12558" width="9.375" style="88" customWidth="1"/>
    <col min="12559" max="12801" width="8.125" style="88"/>
    <col min="12802" max="12802" width="8.75" style="88" customWidth="1"/>
    <col min="12803" max="12803" width="4.625" style="88" customWidth="1"/>
    <col min="12804" max="12804" width="25.125" style="88" customWidth="1"/>
    <col min="12805" max="12810" width="9.625" style="88" customWidth="1"/>
    <col min="12811" max="12811" width="4.625" style="88" customWidth="1"/>
    <col min="12812" max="12812" width="7.125" style="88" customWidth="1"/>
    <col min="12813" max="12813" width="5.125" style="88" customWidth="1"/>
    <col min="12814" max="12814" width="9.375" style="88" customWidth="1"/>
    <col min="12815" max="13057" width="8.125" style="88"/>
    <col min="13058" max="13058" width="8.75" style="88" customWidth="1"/>
    <col min="13059" max="13059" width="4.625" style="88" customWidth="1"/>
    <col min="13060" max="13060" width="25.125" style="88" customWidth="1"/>
    <col min="13061" max="13066" width="9.625" style="88" customWidth="1"/>
    <col min="13067" max="13067" width="4.625" style="88" customWidth="1"/>
    <col min="13068" max="13068" width="7.125" style="88" customWidth="1"/>
    <col min="13069" max="13069" width="5.125" style="88" customWidth="1"/>
    <col min="13070" max="13070" width="9.375" style="88" customWidth="1"/>
    <col min="13071" max="13313" width="8.125" style="88"/>
    <col min="13314" max="13314" width="8.75" style="88" customWidth="1"/>
    <col min="13315" max="13315" width="4.625" style="88" customWidth="1"/>
    <col min="13316" max="13316" width="25.125" style="88" customWidth="1"/>
    <col min="13317" max="13322" width="9.625" style="88" customWidth="1"/>
    <col min="13323" max="13323" width="4.625" style="88" customWidth="1"/>
    <col min="13324" max="13324" width="7.125" style="88" customWidth="1"/>
    <col min="13325" max="13325" width="5.125" style="88" customWidth="1"/>
    <col min="13326" max="13326" width="9.375" style="88" customWidth="1"/>
    <col min="13327" max="13569" width="8.125" style="88"/>
    <col min="13570" max="13570" width="8.75" style="88" customWidth="1"/>
    <col min="13571" max="13571" width="4.625" style="88" customWidth="1"/>
    <col min="13572" max="13572" width="25.125" style="88" customWidth="1"/>
    <col min="13573" max="13578" width="9.625" style="88" customWidth="1"/>
    <col min="13579" max="13579" width="4.625" style="88" customWidth="1"/>
    <col min="13580" max="13580" width="7.125" style="88" customWidth="1"/>
    <col min="13581" max="13581" width="5.125" style="88" customWidth="1"/>
    <col min="13582" max="13582" width="9.375" style="88" customWidth="1"/>
    <col min="13583" max="13825" width="8.125" style="88"/>
    <col min="13826" max="13826" width="8.75" style="88" customWidth="1"/>
    <col min="13827" max="13827" width="4.625" style="88" customWidth="1"/>
    <col min="13828" max="13828" width="25.125" style="88" customWidth="1"/>
    <col min="13829" max="13834" width="9.625" style="88" customWidth="1"/>
    <col min="13835" max="13835" width="4.625" style="88" customWidth="1"/>
    <col min="13836" max="13836" width="7.125" style="88" customWidth="1"/>
    <col min="13837" max="13837" width="5.125" style="88" customWidth="1"/>
    <col min="13838" max="13838" width="9.375" style="88" customWidth="1"/>
    <col min="13839" max="14081" width="8.125" style="88"/>
    <col min="14082" max="14082" width="8.75" style="88" customWidth="1"/>
    <col min="14083" max="14083" width="4.625" style="88" customWidth="1"/>
    <col min="14084" max="14084" width="25.125" style="88" customWidth="1"/>
    <col min="14085" max="14090" width="9.625" style="88" customWidth="1"/>
    <col min="14091" max="14091" width="4.625" style="88" customWidth="1"/>
    <col min="14092" max="14092" width="7.125" style="88" customWidth="1"/>
    <col min="14093" max="14093" width="5.125" style="88" customWidth="1"/>
    <col min="14094" max="14094" width="9.375" style="88" customWidth="1"/>
    <col min="14095" max="14337" width="8.125" style="88"/>
    <col min="14338" max="14338" width="8.75" style="88" customWidth="1"/>
    <col min="14339" max="14339" width="4.625" style="88" customWidth="1"/>
    <col min="14340" max="14340" width="25.125" style="88" customWidth="1"/>
    <col min="14341" max="14346" width="9.625" style="88" customWidth="1"/>
    <col min="14347" max="14347" width="4.625" style="88" customWidth="1"/>
    <col min="14348" max="14348" width="7.125" style="88" customWidth="1"/>
    <col min="14349" max="14349" width="5.125" style="88" customWidth="1"/>
    <col min="14350" max="14350" width="9.375" style="88" customWidth="1"/>
    <col min="14351" max="14593" width="8.125" style="88"/>
    <col min="14594" max="14594" width="8.75" style="88" customWidth="1"/>
    <col min="14595" max="14595" width="4.625" style="88" customWidth="1"/>
    <col min="14596" max="14596" width="25.125" style="88" customWidth="1"/>
    <col min="14597" max="14602" width="9.625" style="88" customWidth="1"/>
    <col min="14603" max="14603" width="4.625" style="88" customWidth="1"/>
    <col min="14604" max="14604" width="7.125" style="88" customWidth="1"/>
    <col min="14605" max="14605" width="5.125" style="88" customWidth="1"/>
    <col min="14606" max="14606" width="9.375" style="88" customWidth="1"/>
    <col min="14607" max="14849" width="8.125" style="88"/>
    <col min="14850" max="14850" width="8.75" style="88" customWidth="1"/>
    <col min="14851" max="14851" width="4.625" style="88" customWidth="1"/>
    <col min="14852" max="14852" width="25.125" style="88" customWidth="1"/>
    <col min="14853" max="14858" width="9.625" style="88" customWidth="1"/>
    <col min="14859" max="14859" width="4.625" style="88" customWidth="1"/>
    <col min="14860" max="14860" width="7.125" style="88" customWidth="1"/>
    <col min="14861" max="14861" width="5.125" style="88" customWidth="1"/>
    <col min="14862" max="14862" width="9.375" style="88" customWidth="1"/>
    <col min="14863" max="15105" width="8.125" style="88"/>
    <col min="15106" max="15106" width="8.75" style="88" customWidth="1"/>
    <col min="15107" max="15107" width="4.625" style="88" customWidth="1"/>
    <col min="15108" max="15108" width="25.125" style="88" customWidth="1"/>
    <col min="15109" max="15114" width="9.625" style="88" customWidth="1"/>
    <col min="15115" max="15115" width="4.625" style="88" customWidth="1"/>
    <col min="15116" max="15116" width="7.125" style="88" customWidth="1"/>
    <col min="15117" max="15117" width="5.125" style="88" customWidth="1"/>
    <col min="15118" max="15118" width="9.375" style="88" customWidth="1"/>
    <col min="15119" max="15361" width="8.125" style="88"/>
    <col min="15362" max="15362" width="8.75" style="88" customWidth="1"/>
    <col min="15363" max="15363" width="4.625" style="88" customWidth="1"/>
    <col min="15364" max="15364" width="25.125" style="88" customWidth="1"/>
    <col min="15365" max="15370" width="9.625" style="88" customWidth="1"/>
    <col min="15371" max="15371" width="4.625" style="88" customWidth="1"/>
    <col min="15372" max="15372" width="7.125" style="88" customWidth="1"/>
    <col min="15373" max="15373" width="5.125" style="88" customWidth="1"/>
    <col min="15374" max="15374" width="9.375" style="88" customWidth="1"/>
    <col min="15375" max="15617" width="8.125" style="88"/>
    <col min="15618" max="15618" width="8.75" style="88" customWidth="1"/>
    <col min="15619" max="15619" width="4.625" style="88" customWidth="1"/>
    <col min="15620" max="15620" width="25.125" style="88" customWidth="1"/>
    <col min="15621" max="15626" width="9.625" style="88" customWidth="1"/>
    <col min="15627" max="15627" width="4.625" style="88" customWidth="1"/>
    <col min="15628" max="15628" width="7.125" style="88" customWidth="1"/>
    <col min="15629" max="15629" width="5.125" style="88" customWidth="1"/>
    <col min="15630" max="15630" width="9.375" style="88" customWidth="1"/>
    <col min="15631" max="15873" width="8.125" style="88"/>
    <col min="15874" max="15874" width="8.75" style="88" customWidth="1"/>
    <col min="15875" max="15875" width="4.625" style="88" customWidth="1"/>
    <col min="15876" max="15876" width="25.125" style="88" customWidth="1"/>
    <col min="15877" max="15882" width="9.625" style="88" customWidth="1"/>
    <col min="15883" max="15883" width="4.625" style="88" customWidth="1"/>
    <col min="15884" max="15884" width="7.125" style="88" customWidth="1"/>
    <col min="15885" max="15885" width="5.125" style="88" customWidth="1"/>
    <col min="15886" max="15886" width="9.375" style="88" customWidth="1"/>
    <col min="15887" max="16129" width="8.125" style="88"/>
    <col min="16130" max="16130" width="8.75" style="88" customWidth="1"/>
    <col min="16131" max="16131" width="4.625" style="88" customWidth="1"/>
    <col min="16132" max="16132" width="25.125" style="88" customWidth="1"/>
    <col min="16133" max="16138" width="9.625" style="88" customWidth="1"/>
    <col min="16139" max="16139" width="4.625" style="88" customWidth="1"/>
    <col min="16140" max="16140" width="7.125" style="88" customWidth="1"/>
    <col min="16141" max="16141" width="5.125" style="88" customWidth="1"/>
    <col min="16142" max="16142" width="9.375" style="88" customWidth="1"/>
    <col min="16143" max="16384" width="8.125" style="88"/>
  </cols>
  <sheetData>
    <row r="1" spans="1:14" ht="23.1" customHeight="1">
      <c r="A1" s="87" t="s">
        <v>47</v>
      </c>
      <c r="B1" s="87"/>
      <c r="C1" s="87"/>
    </row>
    <row r="2" spans="1:14" s="87" customFormat="1" ht="23.1" customHeight="1">
      <c r="A2" s="251" t="s">
        <v>16</v>
      </c>
      <c r="B2" s="251"/>
      <c r="C2" s="251"/>
      <c r="D2" s="126" t="s">
        <v>17</v>
      </c>
      <c r="E2" s="126" t="s">
        <v>18</v>
      </c>
      <c r="F2" s="126" t="s">
        <v>19</v>
      </c>
      <c r="G2" s="126" t="s">
        <v>20</v>
      </c>
      <c r="H2" s="252" t="s">
        <v>41</v>
      </c>
      <c r="I2" s="253"/>
      <c r="J2" s="127"/>
      <c r="K2" s="128" t="s">
        <v>21</v>
      </c>
      <c r="L2" s="254"/>
      <c r="M2" s="254"/>
      <c r="N2" s="254"/>
    </row>
    <row r="3" spans="1:14" s="87" customFormat="1" ht="23.1" customHeight="1">
      <c r="A3" s="251"/>
      <c r="B3" s="251"/>
      <c r="C3" s="251"/>
      <c r="D3" s="129"/>
      <c r="E3" s="129"/>
      <c r="F3" s="129"/>
      <c r="G3" s="129"/>
      <c r="H3" s="130" t="s">
        <v>22</v>
      </c>
      <c r="I3" s="131" t="s">
        <v>23</v>
      </c>
      <c r="J3" s="132"/>
      <c r="K3" s="133"/>
      <c r="L3" s="255"/>
      <c r="M3" s="255"/>
      <c r="N3" s="255"/>
    </row>
    <row r="4" spans="1:14" s="87" customFormat="1" ht="15" customHeight="1">
      <c r="A4" s="256" t="s">
        <v>39</v>
      </c>
      <c r="B4" s="260" t="s">
        <v>24</v>
      </c>
      <c r="C4" s="261"/>
      <c r="D4" s="264"/>
      <c r="E4" s="264"/>
      <c r="F4" s="264"/>
      <c r="G4" s="241"/>
      <c r="H4" s="241"/>
      <c r="I4" s="241"/>
      <c r="J4" s="243" t="s">
        <v>412</v>
      </c>
      <c r="K4" s="245">
        <f>SUM(D4:I5)</f>
        <v>0</v>
      </c>
      <c r="L4" s="247" t="s">
        <v>46</v>
      </c>
      <c r="M4" s="248"/>
      <c r="N4" s="249"/>
    </row>
    <row r="5" spans="1:14" s="87" customFormat="1" ht="15" customHeight="1">
      <c r="A5" s="257"/>
      <c r="B5" s="262"/>
      <c r="C5" s="263"/>
      <c r="D5" s="265"/>
      <c r="E5" s="265"/>
      <c r="F5" s="265"/>
      <c r="G5" s="242"/>
      <c r="H5" s="242"/>
      <c r="I5" s="242"/>
      <c r="J5" s="244"/>
      <c r="K5" s="246"/>
      <c r="L5" s="247" t="s">
        <v>413</v>
      </c>
      <c r="M5" s="250"/>
      <c r="N5" s="134">
        <f>IFERROR(K6/K4,0)</f>
        <v>0</v>
      </c>
    </row>
    <row r="6" spans="1:14" s="87" customFormat="1" ht="15" customHeight="1">
      <c r="A6" s="257"/>
      <c r="B6" s="279" t="s">
        <v>40</v>
      </c>
      <c r="C6" s="261"/>
      <c r="D6" s="264"/>
      <c r="E6" s="264"/>
      <c r="F6" s="264"/>
      <c r="G6" s="241"/>
      <c r="H6" s="241"/>
      <c r="I6" s="241"/>
      <c r="J6" s="243" t="s">
        <v>414</v>
      </c>
      <c r="K6" s="245">
        <f>SUM(D6:I7)</f>
        <v>0</v>
      </c>
      <c r="L6" s="247" t="s">
        <v>415</v>
      </c>
      <c r="M6" s="248"/>
      <c r="N6" s="249"/>
    </row>
    <row r="7" spans="1:14" s="87" customFormat="1" ht="15" customHeight="1">
      <c r="A7" s="257"/>
      <c r="B7" s="262"/>
      <c r="C7" s="263"/>
      <c r="D7" s="265"/>
      <c r="E7" s="265"/>
      <c r="F7" s="265"/>
      <c r="G7" s="242"/>
      <c r="H7" s="242"/>
      <c r="I7" s="242"/>
      <c r="J7" s="244"/>
      <c r="K7" s="246"/>
      <c r="L7" s="247" t="s">
        <v>420</v>
      </c>
      <c r="M7" s="250"/>
      <c r="N7" s="134">
        <f>IFERROR((K8+K10)/K6,0)</f>
        <v>0</v>
      </c>
    </row>
    <row r="8" spans="1:14" s="87" customFormat="1" ht="15" customHeight="1">
      <c r="A8" s="257"/>
      <c r="B8" s="272" t="s">
        <v>503</v>
      </c>
      <c r="C8" s="276"/>
      <c r="D8" s="264"/>
      <c r="E8" s="264"/>
      <c r="F8" s="264"/>
      <c r="G8" s="264"/>
      <c r="H8" s="264"/>
      <c r="I8" s="264"/>
      <c r="J8" s="243" t="s">
        <v>372</v>
      </c>
      <c r="K8" s="245">
        <f>SUM(D8:I9)</f>
        <v>0</v>
      </c>
      <c r="L8" s="266"/>
      <c r="M8" s="267"/>
      <c r="N8" s="268"/>
    </row>
    <row r="9" spans="1:14" s="87" customFormat="1" ht="15" customHeight="1">
      <c r="A9" s="258"/>
      <c r="B9" s="277"/>
      <c r="C9" s="278"/>
      <c r="D9" s="265"/>
      <c r="E9" s="265"/>
      <c r="F9" s="265"/>
      <c r="G9" s="265"/>
      <c r="H9" s="265"/>
      <c r="I9" s="265"/>
      <c r="J9" s="244"/>
      <c r="K9" s="246"/>
      <c r="L9" s="269"/>
      <c r="M9" s="270"/>
      <c r="N9" s="271"/>
    </row>
    <row r="10" spans="1:14" s="87" customFormat="1" ht="15" customHeight="1">
      <c r="A10" s="258"/>
      <c r="B10" s="272" t="s">
        <v>426</v>
      </c>
      <c r="C10" s="273"/>
      <c r="D10" s="264"/>
      <c r="E10" s="264"/>
      <c r="F10" s="264"/>
      <c r="G10" s="264"/>
      <c r="H10" s="264"/>
      <c r="I10" s="264"/>
      <c r="J10" s="243" t="s">
        <v>373</v>
      </c>
      <c r="K10" s="245">
        <f>SUM(D10:I11)</f>
        <v>0</v>
      </c>
      <c r="L10" s="302"/>
      <c r="M10" s="303"/>
      <c r="N10" s="304"/>
    </row>
    <row r="11" spans="1:14" s="87" customFormat="1" ht="15" customHeight="1">
      <c r="A11" s="259"/>
      <c r="B11" s="274"/>
      <c r="C11" s="275"/>
      <c r="D11" s="265"/>
      <c r="E11" s="265"/>
      <c r="F11" s="265"/>
      <c r="G11" s="265"/>
      <c r="H11" s="265"/>
      <c r="I11" s="265"/>
      <c r="J11" s="244"/>
      <c r="K11" s="246"/>
      <c r="L11" s="305"/>
      <c r="M11" s="306"/>
      <c r="N11" s="304"/>
    </row>
    <row r="12" spans="1:14" s="87" customFormat="1" ht="15" customHeight="1">
      <c r="A12" s="280" t="s">
        <v>428</v>
      </c>
      <c r="B12" s="285" t="s">
        <v>24</v>
      </c>
      <c r="C12" s="286"/>
      <c r="D12" s="289"/>
      <c r="E12" s="289"/>
      <c r="F12" s="289"/>
      <c r="G12" s="291"/>
      <c r="H12" s="291"/>
      <c r="I12" s="291"/>
      <c r="J12" s="293" t="s">
        <v>429</v>
      </c>
      <c r="K12" s="295">
        <f>SUM(D12:I13)</f>
        <v>0</v>
      </c>
      <c r="L12" s="307" t="s">
        <v>46</v>
      </c>
      <c r="M12" s="308"/>
      <c r="N12" s="309"/>
    </row>
    <row r="13" spans="1:14" s="87" customFormat="1" ht="15" customHeight="1">
      <c r="A13" s="281"/>
      <c r="B13" s="287"/>
      <c r="C13" s="288"/>
      <c r="D13" s="290"/>
      <c r="E13" s="290"/>
      <c r="F13" s="290"/>
      <c r="G13" s="292"/>
      <c r="H13" s="292"/>
      <c r="I13" s="292"/>
      <c r="J13" s="294"/>
      <c r="K13" s="296"/>
      <c r="L13" s="307" t="s">
        <v>431</v>
      </c>
      <c r="M13" s="310"/>
      <c r="N13" s="135">
        <f>IFERROR(K14/K12,0)</f>
        <v>0</v>
      </c>
    </row>
    <row r="14" spans="1:14" s="87" customFormat="1" ht="15" customHeight="1">
      <c r="A14" s="281"/>
      <c r="B14" s="301" t="s">
        <v>40</v>
      </c>
      <c r="C14" s="286"/>
      <c r="D14" s="289"/>
      <c r="E14" s="289"/>
      <c r="F14" s="289"/>
      <c r="G14" s="291"/>
      <c r="H14" s="291"/>
      <c r="I14" s="291"/>
      <c r="J14" s="293" t="s">
        <v>430</v>
      </c>
      <c r="K14" s="295">
        <f>SUM(D14:I15)</f>
        <v>0</v>
      </c>
      <c r="L14" s="307" t="s">
        <v>415</v>
      </c>
      <c r="M14" s="308"/>
      <c r="N14" s="309"/>
    </row>
    <row r="15" spans="1:14" s="87" customFormat="1" ht="15" customHeight="1">
      <c r="A15" s="281"/>
      <c r="B15" s="287"/>
      <c r="C15" s="288"/>
      <c r="D15" s="290"/>
      <c r="E15" s="290"/>
      <c r="F15" s="290"/>
      <c r="G15" s="292"/>
      <c r="H15" s="292"/>
      <c r="I15" s="292"/>
      <c r="J15" s="294"/>
      <c r="K15" s="296"/>
      <c r="L15" s="307" t="s">
        <v>432</v>
      </c>
      <c r="M15" s="310"/>
      <c r="N15" s="135">
        <f>IFERROR((K16+K18)/K14,0)</f>
        <v>0</v>
      </c>
    </row>
    <row r="16" spans="1:14" s="87" customFormat="1" ht="15" customHeight="1">
      <c r="A16" s="281"/>
      <c r="B16" s="297" t="s">
        <v>427</v>
      </c>
      <c r="C16" s="298"/>
      <c r="D16" s="289"/>
      <c r="E16" s="289"/>
      <c r="F16" s="289"/>
      <c r="G16" s="289"/>
      <c r="H16" s="289"/>
      <c r="I16" s="289"/>
      <c r="J16" s="293" t="s">
        <v>374</v>
      </c>
      <c r="K16" s="295">
        <f>SUM(D16:I17)</f>
        <v>0</v>
      </c>
      <c r="L16" s="321"/>
      <c r="M16" s="322"/>
      <c r="N16" s="323"/>
    </row>
    <row r="17" spans="1:14" s="87" customFormat="1" ht="15" customHeight="1">
      <c r="A17" s="282"/>
      <c r="B17" s="299"/>
      <c r="C17" s="300"/>
      <c r="D17" s="290"/>
      <c r="E17" s="290"/>
      <c r="F17" s="290"/>
      <c r="G17" s="290"/>
      <c r="H17" s="290"/>
      <c r="I17" s="290"/>
      <c r="J17" s="294"/>
      <c r="K17" s="296"/>
      <c r="L17" s="324"/>
      <c r="M17" s="325"/>
      <c r="N17" s="326"/>
    </row>
    <row r="18" spans="1:14" s="87" customFormat="1" ht="15" customHeight="1">
      <c r="A18" s="282"/>
      <c r="B18" s="297" t="s">
        <v>426</v>
      </c>
      <c r="C18" s="327"/>
      <c r="D18" s="289"/>
      <c r="E18" s="289"/>
      <c r="F18" s="289"/>
      <c r="G18" s="289"/>
      <c r="H18" s="289"/>
      <c r="I18" s="289"/>
      <c r="J18" s="293" t="s">
        <v>375</v>
      </c>
      <c r="K18" s="295">
        <f>SUM(D18:I19)</f>
        <v>0</v>
      </c>
      <c r="L18" s="330"/>
      <c r="M18" s="331"/>
      <c r="N18" s="332"/>
    </row>
    <row r="19" spans="1:14" s="87" customFormat="1" ht="15" customHeight="1">
      <c r="A19" s="282"/>
      <c r="B19" s="328"/>
      <c r="C19" s="329"/>
      <c r="D19" s="290"/>
      <c r="E19" s="290"/>
      <c r="F19" s="290"/>
      <c r="G19" s="290"/>
      <c r="H19" s="290"/>
      <c r="I19" s="290"/>
      <c r="J19" s="294"/>
      <c r="K19" s="296"/>
      <c r="L19" s="333"/>
      <c r="M19" s="334"/>
      <c r="N19" s="332"/>
    </row>
    <row r="20" spans="1:14" s="87" customFormat="1" ht="15" customHeight="1">
      <c r="A20" s="283"/>
      <c r="B20" s="318" t="s">
        <v>26</v>
      </c>
      <c r="C20" s="261"/>
      <c r="D20" s="289"/>
      <c r="E20" s="289"/>
      <c r="F20" s="289"/>
      <c r="G20" s="289"/>
      <c r="H20" s="289"/>
      <c r="I20" s="289"/>
      <c r="J20" s="335" t="s">
        <v>25</v>
      </c>
      <c r="K20" s="319"/>
      <c r="L20" s="311"/>
      <c r="M20" s="312"/>
      <c r="N20" s="313"/>
    </row>
    <row r="21" spans="1:14" s="87" customFormat="1" ht="15" customHeight="1">
      <c r="A21" s="283"/>
      <c r="B21" s="262"/>
      <c r="C21" s="263"/>
      <c r="D21" s="290"/>
      <c r="E21" s="290"/>
      <c r="F21" s="290"/>
      <c r="G21" s="290"/>
      <c r="H21" s="290"/>
      <c r="I21" s="290"/>
      <c r="J21" s="244"/>
      <c r="K21" s="320"/>
      <c r="L21" s="314"/>
      <c r="M21" s="315"/>
      <c r="N21" s="316"/>
    </row>
    <row r="22" spans="1:14" s="87" customFormat="1" ht="15" customHeight="1">
      <c r="A22" s="283"/>
      <c r="B22" s="318" t="s">
        <v>27</v>
      </c>
      <c r="C22" s="261"/>
      <c r="D22" s="289"/>
      <c r="E22" s="289"/>
      <c r="F22" s="289"/>
      <c r="G22" s="289"/>
      <c r="H22" s="289"/>
      <c r="I22" s="289"/>
      <c r="J22" s="335" t="s">
        <v>25</v>
      </c>
      <c r="K22" s="319"/>
      <c r="L22" s="314"/>
      <c r="M22" s="315"/>
      <c r="N22" s="316"/>
    </row>
    <row r="23" spans="1:14" s="87" customFormat="1" ht="15" customHeight="1">
      <c r="A23" s="283"/>
      <c r="B23" s="262"/>
      <c r="C23" s="263"/>
      <c r="D23" s="290"/>
      <c r="E23" s="290"/>
      <c r="F23" s="290"/>
      <c r="G23" s="290"/>
      <c r="H23" s="290"/>
      <c r="I23" s="290"/>
      <c r="J23" s="244"/>
      <c r="K23" s="320"/>
      <c r="L23" s="314"/>
      <c r="M23" s="315"/>
      <c r="N23" s="316"/>
    </row>
    <row r="24" spans="1:14" s="87" customFormat="1" ht="15" customHeight="1">
      <c r="A24" s="283"/>
      <c r="B24" s="318" t="s">
        <v>28</v>
      </c>
      <c r="C24" s="336"/>
      <c r="D24" s="336"/>
      <c r="E24" s="261"/>
      <c r="F24" s="337"/>
      <c r="G24" s="337"/>
      <c r="H24" s="337"/>
      <c r="I24" s="337"/>
      <c r="J24" s="335" t="s">
        <v>25</v>
      </c>
      <c r="K24" s="319"/>
      <c r="L24" s="314"/>
      <c r="M24" s="315"/>
      <c r="N24" s="316"/>
    </row>
    <row r="25" spans="1:14" s="87" customFormat="1" ht="15" customHeight="1">
      <c r="A25" s="284"/>
      <c r="B25" s="262"/>
      <c r="C25" s="317"/>
      <c r="D25" s="317"/>
      <c r="E25" s="263"/>
      <c r="F25" s="338"/>
      <c r="G25" s="338"/>
      <c r="H25" s="338"/>
      <c r="I25" s="338"/>
      <c r="J25" s="244"/>
      <c r="K25" s="320"/>
      <c r="L25" s="262"/>
      <c r="M25" s="317"/>
      <c r="N25" s="263"/>
    </row>
    <row r="26" spans="1:14" ht="19.899999999999999" customHeight="1">
      <c r="A26" s="89" t="s">
        <v>504</v>
      </c>
      <c r="B26" s="89"/>
    </row>
    <row r="27" spans="1:14" ht="19.899999999999999" customHeight="1">
      <c r="A27" s="89" t="s">
        <v>482</v>
      </c>
      <c r="B27" s="89"/>
    </row>
  </sheetData>
  <sheetProtection algorithmName="SHA-512" hashValue="M94xW1GPP2RdutvTsvl2pL/v1drFYZdtWjI0y/r7bLQPnrc3FAO/O/QB+6AHHZgVp3p8qFGjc5GiRC3BiSWvYg==" saltValue="bQEt8zLWVnn9xAkzQIhB+w==" spinCount="100000" sheet="1" objects="1" scenarios="1"/>
  <mergeCells count="116">
    <mergeCell ref="J22:J23"/>
    <mergeCell ref="K22:K23"/>
    <mergeCell ref="B24:E25"/>
    <mergeCell ref="F24:F25"/>
    <mergeCell ref="G24:G25"/>
    <mergeCell ref="H24:H25"/>
    <mergeCell ref="I24:I25"/>
    <mergeCell ref="J24:J25"/>
    <mergeCell ref="J20:J21"/>
    <mergeCell ref="K20:K21"/>
    <mergeCell ref="B20:C21"/>
    <mergeCell ref="D20:D21"/>
    <mergeCell ref="E20:E21"/>
    <mergeCell ref="F20:F21"/>
    <mergeCell ref="G20:G21"/>
    <mergeCell ref="H20:H21"/>
    <mergeCell ref="I20:I21"/>
    <mergeCell ref="H22:H23"/>
    <mergeCell ref="I22:I23"/>
    <mergeCell ref="L20:N25"/>
    <mergeCell ref="B22:C23"/>
    <mergeCell ref="D22:D23"/>
    <mergeCell ref="E22:E23"/>
    <mergeCell ref="F22:F23"/>
    <mergeCell ref="G22:G23"/>
    <mergeCell ref="K24:K25"/>
    <mergeCell ref="L12:N12"/>
    <mergeCell ref="L13:M13"/>
    <mergeCell ref="H16:H17"/>
    <mergeCell ref="I16:I17"/>
    <mergeCell ref="J16:J17"/>
    <mergeCell ref="K16:K17"/>
    <mergeCell ref="L16:N17"/>
    <mergeCell ref="B18:C19"/>
    <mergeCell ref="D18:D19"/>
    <mergeCell ref="E18:E19"/>
    <mergeCell ref="F18:F19"/>
    <mergeCell ref="G18:G19"/>
    <mergeCell ref="H18:H19"/>
    <mergeCell ref="I18:I19"/>
    <mergeCell ref="J18:J19"/>
    <mergeCell ref="K18:K19"/>
    <mergeCell ref="L18:N19"/>
    <mergeCell ref="H10:H11"/>
    <mergeCell ref="I10:I11"/>
    <mergeCell ref="J10:J11"/>
    <mergeCell ref="K10:K11"/>
    <mergeCell ref="L10:N11"/>
    <mergeCell ref="I14:I15"/>
    <mergeCell ref="J14:J15"/>
    <mergeCell ref="K14:K15"/>
    <mergeCell ref="L14:N14"/>
    <mergeCell ref="L15:M15"/>
    <mergeCell ref="H14:H15"/>
    <mergeCell ref="A12:A25"/>
    <mergeCell ref="B12:C13"/>
    <mergeCell ref="D12:D13"/>
    <mergeCell ref="E12:E13"/>
    <mergeCell ref="F12:F13"/>
    <mergeCell ref="H8:H9"/>
    <mergeCell ref="I8:I9"/>
    <mergeCell ref="J8:J9"/>
    <mergeCell ref="K8:K9"/>
    <mergeCell ref="G12:G13"/>
    <mergeCell ref="H12:H13"/>
    <mergeCell ref="I12:I13"/>
    <mergeCell ref="J12:J13"/>
    <mergeCell ref="K12:K13"/>
    <mergeCell ref="B16:C17"/>
    <mergeCell ref="D16:D17"/>
    <mergeCell ref="E16:E17"/>
    <mergeCell ref="F16:F17"/>
    <mergeCell ref="G16:G17"/>
    <mergeCell ref="B14:C15"/>
    <mergeCell ref="D14:D15"/>
    <mergeCell ref="E14:E15"/>
    <mergeCell ref="F14:F15"/>
    <mergeCell ref="G14:G15"/>
    <mergeCell ref="K6:K7"/>
    <mergeCell ref="L6:N6"/>
    <mergeCell ref="L7:M7"/>
    <mergeCell ref="B8:C9"/>
    <mergeCell ref="D8:D9"/>
    <mergeCell ref="E8:E9"/>
    <mergeCell ref="F8:F9"/>
    <mergeCell ref="G8:G9"/>
    <mergeCell ref="B6:C7"/>
    <mergeCell ref="D6:D7"/>
    <mergeCell ref="E6:E7"/>
    <mergeCell ref="F6:F7"/>
    <mergeCell ref="G6:G7"/>
    <mergeCell ref="H6:H7"/>
    <mergeCell ref="H4:H5"/>
    <mergeCell ref="I4:I5"/>
    <mergeCell ref="J4:J5"/>
    <mergeCell ref="K4:K5"/>
    <mergeCell ref="L4:N4"/>
    <mergeCell ref="L5:M5"/>
    <mergeCell ref="A2:C3"/>
    <mergeCell ref="H2:I2"/>
    <mergeCell ref="L2:N2"/>
    <mergeCell ref="L3:N3"/>
    <mergeCell ref="A4:A11"/>
    <mergeCell ref="B4:C5"/>
    <mergeCell ref="D4:D5"/>
    <mergeCell ref="E4:E5"/>
    <mergeCell ref="F4:F5"/>
    <mergeCell ref="G4:G5"/>
    <mergeCell ref="L8:N9"/>
    <mergeCell ref="B10:C11"/>
    <mergeCell ref="D10:D11"/>
    <mergeCell ref="E10:E11"/>
    <mergeCell ref="F10:F11"/>
    <mergeCell ref="G10:G11"/>
    <mergeCell ref="I6:I7"/>
    <mergeCell ref="J6:J7"/>
  </mergeCells>
  <phoneticPr fontId="4"/>
  <dataValidations count="1">
    <dataValidation type="whole" operator="greaterThanOrEqual" allowBlank="1" showErrorMessage="1" errorTitle="入力規則違反" error="整数を入力してください" sqref="WVM983050:WVR983051 D65546:I65547 JA65546:JF65547 SW65546:TB65547 ACS65546:ACX65547 AMO65546:AMT65547 AWK65546:AWP65547 BGG65546:BGL65547 BQC65546:BQH65547 BZY65546:CAD65547 CJU65546:CJZ65547 CTQ65546:CTV65547 DDM65546:DDR65547 DNI65546:DNN65547 DXE65546:DXJ65547 EHA65546:EHF65547 EQW65546:ERB65547 FAS65546:FAX65547 FKO65546:FKT65547 FUK65546:FUP65547 GEG65546:GEL65547 GOC65546:GOH65547 GXY65546:GYD65547 HHU65546:HHZ65547 HRQ65546:HRV65547 IBM65546:IBR65547 ILI65546:ILN65547 IVE65546:IVJ65547 JFA65546:JFF65547 JOW65546:JPB65547 JYS65546:JYX65547 KIO65546:KIT65547 KSK65546:KSP65547 LCG65546:LCL65547 LMC65546:LMH65547 LVY65546:LWD65547 MFU65546:MFZ65547 MPQ65546:MPV65547 MZM65546:MZR65547 NJI65546:NJN65547 NTE65546:NTJ65547 ODA65546:ODF65547 OMW65546:ONB65547 OWS65546:OWX65547 PGO65546:PGT65547 PQK65546:PQP65547 QAG65546:QAL65547 QKC65546:QKH65547 QTY65546:QUD65547 RDU65546:RDZ65547 RNQ65546:RNV65547 RXM65546:RXR65547 SHI65546:SHN65547 SRE65546:SRJ65547 TBA65546:TBF65547 TKW65546:TLB65547 TUS65546:TUX65547 UEO65546:UET65547 UOK65546:UOP65547 UYG65546:UYL65547 VIC65546:VIH65547 VRY65546:VSD65547 WBU65546:WBZ65547 WLQ65546:WLV65547 WVM65546:WVR65547 D131082:I131083 JA131082:JF131083 SW131082:TB131083 ACS131082:ACX131083 AMO131082:AMT131083 AWK131082:AWP131083 BGG131082:BGL131083 BQC131082:BQH131083 BZY131082:CAD131083 CJU131082:CJZ131083 CTQ131082:CTV131083 DDM131082:DDR131083 DNI131082:DNN131083 DXE131082:DXJ131083 EHA131082:EHF131083 EQW131082:ERB131083 FAS131082:FAX131083 FKO131082:FKT131083 FUK131082:FUP131083 GEG131082:GEL131083 GOC131082:GOH131083 GXY131082:GYD131083 HHU131082:HHZ131083 HRQ131082:HRV131083 IBM131082:IBR131083 ILI131082:ILN131083 IVE131082:IVJ131083 JFA131082:JFF131083 JOW131082:JPB131083 JYS131082:JYX131083 KIO131082:KIT131083 KSK131082:KSP131083 LCG131082:LCL131083 LMC131082:LMH131083 LVY131082:LWD131083 MFU131082:MFZ131083 MPQ131082:MPV131083 MZM131082:MZR131083 NJI131082:NJN131083 NTE131082:NTJ131083 ODA131082:ODF131083 OMW131082:ONB131083 OWS131082:OWX131083 PGO131082:PGT131083 PQK131082:PQP131083 QAG131082:QAL131083 QKC131082:QKH131083 QTY131082:QUD131083 RDU131082:RDZ131083 RNQ131082:RNV131083 RXM131082:RXR131083 SHI131082:SHN131083 SRE131082:SRJ131083 TBA131082:TBF131083 TKW131082:TLB131083 TUS131082:TUX131083 UEO131082:UET131083 UOK131082:UOP131083 UYG131082:UYL131083 VIC131082:VIH131083 VRY131082:VSD131083 WBU131082:WBZ131083 WLQ131082:WLV131083 WVM131082:WVR131083 D196618:I196619 JA196618:JF196619 SW196618:TB196619 ACS196618:ACX196619 AMO196618:AMT196619 AWK196618:AWP196619 BGG196618:BGL196619 BQC196618:BQH196619 BZY196618:CAD196619 CJU196618:CJZ196619 CTQ196618:CTV196619 DDM196618:DDR196619 DNI196618:DNN196619 DXE196618:DXJ196619 EHA196618:EHF196619 EQW196618:ERB196619 FAS196618:FAX196619 FKO196618:FKT196619 FUK196618:FUP196619 GEG196618:GEL196619 GOC196618:GOH196619 GXY196618:GYD196619 HHU196618:HHZ196619 HRQ196618:HRV196619 IBM196618:IBR196619 ILI196618:ILN196619 IVE196618:IVJ196619 JFA196618:JFF196619 JOW196618:JPB196619 JYS196618:JYX196619 KIO196618:KIT196619 KSK196618:KSP196619 LCG196618:LCL196619 LMC196618:LMH196619 LVY196618:LWD196619 MFU196618:MFZ196619 MPQ196618:MPV196619 MZM196618:MZR196619 NJI196618:NJN196619 NTE196618:NTJ196619 ODA196618:ODF196619 OMW196618:ONB196619 OWS196618:OWX196619 PGO196618:PGT196619 PQK196618:PQP196619 QAG196618:QAL196619 QKC196618:QKH196619 QTY196618:QUD196619 RDU196618:RDZ196619 RNQ196618:RNV196619 RXM196618:RXR196619 SHI196618:SHN196619 SRE196618:SRJ196619 TBA196618:TBF196619 TKW196618:TLB196619 TUS196618:TUX196619 UEO196618:UET196619 UOK196618:UOP196619 UYG196618:UYL196619 VIC196618:VIH196619 VRY196618:VSD196619 WBU196618:WBZ196619 WLQ196618:WLV196619 WVM196618:WVR196619 D262154:I262155 JA262154:JF262155 SW262154:TB262155 ACS262154:ACX262155 AMO262154:AMT262155 AWK262154:AWP262155 BGG262154:BGL262155 BQC262154:BQH262155 BZY262154:CAD262155 CJU262154:CJZ262155 CTQ262154:CTV262155 DDM262154:DDR262155 DNI262154:DNN262155 DXE262154:DXJ262155 EHA262154:EHF262155 EQW262154:ERB262155 FAS262154:FAX262155 FKO262154:FKT262155 FUK262154:FUP262155 GEG262154:GEL262155 GOC262154:GOH262155 GXY262154:GYD262155 HHU262154:HHZ262155 HRQ262154:HRV262155 IBM262154:IBR262155 ILI262154:ILN262155 IVE262154:IVJ262155 JFA262154:JFF262155 JOW262154:JPB262155 JYS262154:JYX262155 KIO262154:KIT262155 KSK262154:KSP262155 LCG262154:LCL262155 LMC262154:LMH262155 LVY262154:LWD262155 MFU262154:MFZ262155 MPQ262154:MPV262155 MZM262154:MZR262155 NJI262154:NJN262155 NTE262154:NTJ262155 ODA262154:ODF262155 OMW262154:ONB262155 OWS262154:OWX262155 PGO262154:PGT262155 PQK262154:PQP262155 QAG262154:QAL262155 QKC262154:QKH262155 QTY262154:QUD262155 RDU262154:RDZ262155 RNQ262154:RNV262155 RXM262154:RXR262155 SHI262154:SHN262155 SRE262154:SRJ262155 TBA262154:TBF262155 TKW262154:TLB262155 TUS262154:TUX262155 UEO262154:UET262155 UOK262154:UOP262155 UYG262154:UYL262155 VIC262154:VIH262155 VRY262154:VSD262155 WBU262154:WBZ262155 WLQ262154:WLV262155 WVM262154:WVR262155 D327690:I327691 JA327690:JF327691 SW327690:TB327691 ACS327690:ACX327691 AMO327690:AMT327691 AWK327690:AWP327691 BGG327690:BGL327691 BQC327690:BQH327691 BZY327690:CAD327691 CJU327690:CJZ327691 CTQ327690:CTV327691 DDM327690:DDR327691 DNI327690:DNN327691 DXE327690:DXJ327691 EHA327690:EHF327691 EQW327690:ERB327691 FAS327690:FAX327691 FKO327690:FKT327691 FUK327690:FUP327691 GEG327690:GEL327691 GOC327690:GOH327691 GXY327690:GYD327691 HHU327690:HHZ327691 HRQ327690:HRV327691 IBM327690:IBR327691 ILI327690:ILN327691 IVE327690:IVJ327691 JFA327690:JFF327691 JOW327690:JPB327691 JYS327690:JYX327691 KIO327690:KIT327691 KSK327690:KSP327691 LCG327690:LCL327691 LMC327690:LMH327691 LVY327690:LWD327691 MFU327690:MFZ327691 MPQ327690:MPV327691 MZM327690:MZR327691 NJI327690:NJN327691 NTE327690:NTJ327691 ODA327690:ODF327691 OMW327690:ONB327691 OWS327690:OWX327691 PGO327690:PGT327691 PQK327690:PQP327691 QAG327690:QAL327691 QKC327690:QKH327691 QTY327690:QUD327691 RDU327690:RDZ327691 RNQ327690:RNV327691 RXM327690:RXR327691 SHI327690:SHN327691 SRE327690:SRJ327691 TBA327690:TBF327691 TKW327690:TLB327691 TUS327690:TUX327691 UEO327690:UET327691 UOK327690:UOP327691 UYG327690:UYL327691 VIC327690:VIH327691 VRY327690:VSD327691 WBU327690:WBZ327691 WLQ327690:WLV327691 WVM327690:WVR327691 D393226:I393227 JA393226:JF393227 SW393226:TB393227 ACS393226:ACX393227 AMO393226:AMT393227 AWK393226:AWP393227 BGG393226:BGL393227 BQC393226:BQH393227 BZY393226:CAD393227 CJU393226:CJZ393227 CTQ393226:CTV393227 DDM393226:DDR393227 DNI393226:DNN393227 DXE393226:DXJ393227 EHA393226:EHF393227 EQW393226:ERB393227 FAS393226:FAX393227 FKO393226:FKT393227 FUK393226:FUP393227 GEG393226:GEL393227 GOC393226:GOH393227 GXY393226:GYD393227 HHU393226:HHZ393227 HRQ393226:HRV393227 IBM393226:IBR393227 ILI393226:ILN393227 IVE393226:IVJ393227 JFA393226:JFF393227 JOW393226:JPB393227 JYS393226:JYX393227 KIO393226:KIT393227 KSK393226:KSP393227 LCG393226:LCL393227 LMC393226:LMH393227 LVY393226:LWD393227 MFU393226:MFZ393227 MPQ393226:MPV393227 MZM393226:MZR393227 NJI393226:NJN393227 NTE393226:NTJ393227 ODA393226:ODF393227 OMW393226:ONB393227 OWS393226:OWX393227 PGO393226:PGT393227 PQK393226:PQP393227 QAG393226:QAL393227 QKC393226:QKH393227 QTY393226:QUD393227 RDU393226:RDZ393227 RNQ393226:RNV393227 RXM393226:RXR393227 SHI393226:SHN393227 SRE393226:SRJ393227 TBA393226:TBF393227 TKW393226:TLB393227 TUS393226:TUX393227 UEO393226:UET393227 UOK393226:UOP393227 UYG393226:UYL393227 VIC393226:VIH393227 VRY393226:VSD393227 WBU393226:WBZ393227 WLQ393226:WLV393227 WVM393226:WVR393227 D458762:I458763 JA458762:JF458763 SW458762:TB458763 ACS458762:ACX458763 AMO458762:AMT458763 AWK458762:AWP458763 BGG458762:BGL458763 BQC458762:BQH458763 BZY458762:CAD458763 CJU458762:CJZ458763 CTQ458762:CTV458763 DDM458762:DDR458763 DNI458762:DNN458763 DXE458762:DXJ458763 EHA458762:EHF458763 EQW458762:ERB458763 FAS458762:FAX458763 FKO458762:FKT458763 FUK458762:FUP458763 GEG458762:GEL458763 GOC458762:GOH458763 GXY458762:GYD458763 HHU458762:HHZ458763 HRQ458762:HRV458763 IBM458762:IBR458763 ILI458762:ILN458763 IVE458762:IVJ458763 JFA458762:JFF458763 JOW458762:JPB458763 JYS458762:JYX458763 KIO458762:KIT458763 KSK458762:KSP458763 LCG458762:LCL458763 LMC458762:LMH458763 LVY458762:LWD458763 MFU458762:MFZ458763 MPQ458762:MPV458763 MZM458762:MZR458763 NJI458762:NJN458763 NTE458762:NTJ458763 ODA458762:ODF458763 OMW458762:ONB458763 OWS458762:OWX458763 PGO458762:PGT458763 PQK458762:PQP458763 QAG458762:QAL458763 QKC458762:QKH458763 QTY458762:QUD458763 RDU458762:RDZ458763 RNQ458762:RNV458763 RXM458762:RXR458763 SHI458762:SHN458763 SRE458762:SRJ458763 TBA458762:TBF458763 TKW458762:TLB458763 TUS458762:TUX458763 UEO458762:UET458763 UOK458762:UOP458763 UYG458762:UYL458763 VIC458762:VIH458763 VRY458762:VSD458763 WBU458762:WBZ458763 WLQ458762:WLV458763 WVM458762:WVR458763 D524298:I524299 JA524298:JF524299 SW524298:TB524299 ACS524298:ACX524299 AMO524298:AMT524299 AWK524298:AWP524299 BGG524298:BGL524299 BQC524298:BQH524299 BZY524298:CAD524299 CJU524298:CJZ524299 CTQ524298:CTV524299 DDM524298:DDR524299 DNI524298:DNN524299 DXE524298:DXJ524299 EHA524298:EHF524299 EQW524298:ERB524299 FAS524298:FAX524299 FKO524298:FKT524299 FUK524298:FUP524299 GEG524298:GEL524299 GOC524298:GOH524299 GXY524298:GYD524299 HHU524298:HHZ524299 HRQ524298:HRV524299 IBM524298:IBR524299 ILI524298:ILN524299 IVE524298:IVJ524299 JFA524298:JFF524299 JOW524298:JPB524299 JYS524298:JYX524299 KIO524298:KIT524299 KSK524298:KSP524299 LCG524298:LCL524299 LMC524298:LMH524299 LVY524298:LWD524299 MFU524298:MFZ524299 MPQ524298:MPV524299 MZM524298:MZR524299 NJI524298:NJN524299 NTE524298:NTJ524299 ODA524298:ODF524299 OMW524298:ONB524299 OWS524298:OWX524299 PGO524298:PGT524299 PQK524298:PQP524299 QAG524298:QAL524299 QKC524298:QKH524299 QTY524298:QUD524299 RDU524298:RDZ524299 RNQ524298:RNV524299 RXM524298:RXR524299 SHI524298:SHN524299 SRE524298:SRJ524299 TBA524298:TBF524299 TKW524298:TLB524299 TUS524298:TUX524299 UEO524298:UET524299 UOK524298:UOP524299 UYG524298:UYL524299 VIC524298:VIH524299 VRY524298:VSD524299 WBU524298:WBZ524299 WLQ524298:WLV524299 WVM524298:WVR524299 D589834:I589835 JA589834:JF589835 SW589834:TB589835 ACS589834:ACX589835 AMO589834:AMT589835 AWK589834:AWP589835 BGG589834:BGL589835 BQC589834:BQH589835 BZY589834:CAD589835 CJU589834:CJZ589835 CTQ589834:CTV589835 DDM589834:DDR589835 DNI589834:DNN589835 DXE589834:DXJ589835 EHA589834:EHF589835 EQW589834:ERB589835 FAS589834:FAX589835 FKO589834:FKT589835 FUK589834:FUP589835 GEG589834:GEL589835 GOC589834:GOH589835 GXY589834:GYD589835 HHU589834:HHZ589835 HRQ589834:HRV589835 IBM589834:IBR589835 ILI589834:ILN589835 IVE589834:IVJ589835 JFA589834:JFF589835 JOW589834:JPB589835 JYS589834:JYX589835 KIO589834:KIT589835 KSK589834:KSP589835 LCG589834:LCL589835 LMC589834:LMH589835 LVY589834:LWD589835 MFU589834:MFZ589835 MPQ589834:MPV589835 MZM589834:MZR589835 NJI589834:NJN589835 NTE589834:NTJ589835 ODA589834:ODF589835 OMW589834:ONB589835 OWS589834:OWX589835 PGO589834:PGT589835 PQK589834:PQP589835 QAG589834:QAL589835 QKC589834:QKH589835 QTY589834:QUD589835 RDU589834:RDZ589835 RNQ589834:RNV589835 RXM589834:RXR589835 SHI589834:SHN589835 SRE589834:SRJ589835 TBA589834:TBF589835 TKW589834:TLB589835 TUS589834:TUX589835 UEO589834:UET589835 UOK589834:UOP589835 UYG589834:UYL589835 VIC589834:VIH589835 VRY589834:VSD589835 WBU589834:WBZ589835 WLQ589834:WLV589835 WVM589834:WVR589835 D655370:I655371 JA655370:JF655371 SW655370:TB655371 ACS655370:ACX655371 AMO655370:AMT655371 AWK655370:AWP655371 BGG655370:BGL655371 BQC655370:BQH655371 BZY655370:CAD655371 CJU655370:CJZ655371 CTQ655370:CTV655371 DDM655370:DDR655371 DNI655370:DNN655371 DXE655370:DXJ655371 EHA655370:EHF655371 EQW655370:ERB655371 FAS655370:FAX655371 FKO655370:FKT655371 FUK655370:FUP655371 GEG655370:GEL655371 GOC655370:GOH655371 GXY655370:GYD655371 HHU655370:HHZ655371 HRQ655370:HRV655371 IBM655370:IBR655371 ILI655370:ILN655371 IVE655370:IVJ655371 JFA655370:JFF655371 JOW655370:JPB655371 JYS655370:JYX655371 KIO655370:KIT655371 KSK655370:KSP655371 LCG655370:LCL655371 LMC655370:LMH655371 LVY655370:LWD655371 MFU655370:MFZ655371 MPQ655370:MPV655371 MZM655370:MZR655371 NJI655370:NJN655371 NTE655370:NTJ655371 ODA655370:ODF655371 OMW655370:ONB655371 OWS655370:OWX655371 PGO655370:PGT655371 PQK655370:PQP655371 QAG655370:QAL655371 QKC655370:QKH655371 QTY655370:QUD655371 RDU655370:RDZ655371 RNQ655370:RNV655371 RXM655370:RXR655371 SHI655370:SHN655371 SRE655370:SRJ655371 TBA655370:TBF655371 TKW655370:TLB655371 TUS655370:TUX655371 UEO655370:UET655371 UOK655370:UOP655371 UYG655370:UYL655371 VIC655370:VIH655371 VRY655370:VSD655371 WBU655370:WBZ655371 WLQ655370:WLV655371 WVM655370:WVR655371 D720906:I720907 JA720906:JF720907 SW720906:TB720907 ACS720906:ACX720907 AMO720906:AMT720907 AWK720906:AWP720907 BGG720906:BGL720907 BQC720906:BQH720907 BZY720906:CAD720907 CJU720906:CJZ720907 CTQ720906:CTV720907 DDM720906:DDR720907 DNI720906:DNN720907 DXE720906:DXJ720907 EHA720906:EHF720907 EQW720906:ERB720907 FAS720906:FAX720907 FKO720906:FKT720907 FUK720906:FUP720907 GEG720906:GEL720907 GOC720906:GOH720907 GXY720906:GYD720907 HHU720906:HHZ720907 HRQ720906:HRV720907 IBM720906:IBR720907 ILI720906:ILN720907 IVE720906:IVJ720907 JFA720906:JFF720907 JOW720906:JPB720907 JYS720906:JYX720907 KIO720906:KIT720907 KSK720906:KSP720907 LCG720906:LCL720907 LMC720906:LMH720907 LVY720906:LWD720907 MFU720906:MFZ720907 MPQ720906:MPV720907 MZM720906:MZR720907 NJI720906:NJN720907 NTE720906:NTJ720907 ODA720906:ODF720907 OMW720906:ONB720907 OWS720906:OWX720907 PGO720906:PGT720907 PQK720906:PQP720907 QAG720906:QAL720907 QKC720906:QKH720907 QTY720906:QUD720907 RDU720906:RDZ720907 RNQ720906:RNV720907 RXM720906:RXR720907 SHI720906:SHN720907 SRE720906:SRJ720907 TBA720906:TBF720907 TKW720906:TLB720907 TUS720906:TUX720907 UEO720906:UET720907 UOK720906:UOP720907 UYG720906:UYL720907 VIC720906:VIH720907 VRY720906:VSD720907 WBU720906:WBZ720907 WLQ720906:WLV720907 WVM720906:WVR720907 D786442:I786443 JA786442:JF786443 SW786442:TB786443 ACS786442:ACX786443 AMO786442:AMT786443 AWK786442:AWP786443 BGG786442:BGL786443 BQC786442:BQH786443 BZY786442:CAD786443 CJU786442:CJZ786443 CTQ786442:CTV786443 DDM786442:DDR786443 DNI786442:DNN786443 DXE786442:DXJ786443 EHA786442:EHF786443 EQW786442:ERB786443 FAS786442:FAX786443 FKO786442:FKT786443 FUK786442:FUP786443 GEG786442:GEL786443 GOC786442:GOH786443 GXY786442:GYD786443 HHU786442:HHZ786443 HRQ786442:HRV786443 IBM786442:IBR786443 ILI786442:ILN786443 IVE786442:IVJ786443 JFA786442:JFF786443 JOW786442:JPB786443 JYS786442:JYX786443 KIO786442:KIT786443 KSK786442:KSP786443 LCG786442:LCL786443 LMC786442:LMH786443 LVY786442:LWD786443 MFU786442:MFZ786443 MPQ786442:MPV786443 MZM786442:MZR786443 NJI786442:NJN786443 NTE786442:NTJ786443 ODA786442:ODF786443 OMW786442:ONB786443 OWS786442:OWX786443 PGO786442:PGT786443 PQK786442:PQP786443 QAG786442:QAL786443 QKC786442:QKH786443 QTY786442:QUD786443 RDU786442:RDZ786443 RNQ786442:RNV786443 RXM786442:RXR786443 SHI786442:SHN786443 SRE786442:SRJ786443 TBA786442:TBF786443 TKW786442:TLB786443 TUS786442:TUX786443 UEO786442:UET786443 UOK786442:UOP786443 UYG786442:UYL786443 VIC786442:VIH786443 VRY786442:VSD786443 WBU786442:WBZ786443 WLQ786442:WLV786443 WVM786442:WVR786443 D851978:I851979 JA851978:JF851979 SW851978:TB851979 ACS851978:ACX851979 AMO851978:AMT851979 AWK851978:AWP851979 BGG851978:BGL851979 BQC851978:BQH851979 BZY851978:CAD851979 CJU851978:CJZ851979 CTQ851978:CTV851979 DDM851978:DDR851979 DNI851978:DNN851979 DXE851978:DXJ851979 EHA851978:EHF851979 EQW851978:ERB851979 FAS851978:FAX851979 FKO851978:FKT851979 FUK851978:FUP851979 GEG851978:GEL851979 GOC851978:GOH851979 GXY851978:GYD851979 HHU851978:HHZ851979 HRQ851978:HRV851979 IBM851978:IBR851979 ILI851978:ILN851979 IVE851978:IVJ851979 JFA851978:JFF851979 JOW851978:JPB851979 JYS851978:JYX851979 KIO851978:KIT851979 KSK851978:KSP851979 LCG851978:LCL851979 LMC851978:LMH851979 LVY851978:LWD851979 MFU851978:MFZ851979 MPQ851978:MPV851979 MZM851978:MZR851979 NJI851978:NJN851979 NTE851978:NTJ851979 ODA851978:ODF851979 OMW851978:ONB851979 OWS851978:OWX851979 PGO851978:PGT851979 PQK851978:PQP851979 QAG851978:QAL851979 QKC851978:QKH851979 QTY851978:QUD851979 RDU851978:RDZ851979 RNQ851978:RNV851979 RXM851978:RXR851979 SHI851978:SHN851979 SRE851978:SRJ851979 TBA851978:TBF851979 TKW851978:TLB851979 TUS851978:TUX851979 UEO851978:UET851979 UOK851978:UOP851979 UYG851978:UYL851979 VIC851978:VIH851979 VRY851978:VSD851979 WBU851978:WBZ851979 WLQ851978:WLV851979 WVM851978:WVR851979 D917514:I917515 JA917514:JF917515 SW917514:TB917515 ACS917514:ACX917515 AMO917514:AMT917515 AWK917514:AWP917515 BGG917514:BGL917515 BQC917514:BQH917515 BZY917514:CAD917515 CJU917514:CJZ917515 CTQ917514:CTV917515 DDM917514:DDR917515 DNI917514:DNN917515 DXE917514:DXJ917515 EHA917514:EHF917515 EQW917514:ERB917515 FAS917514:FAX917515 FKO917514:FKT917515 FUK917514:FUP917515 GEG917514:GEL917515 GOC917514:GOH917515 GXY917514:GYD917515 HHU917514:HHZ917515 HRQ917514:HRV917515 IBM917514:IBR917515 ILI917514:ILN917515 IVE917514:IVJ917515 JFA917514:JFF917515 JOW917514:JPB917515 JYS917514:JYX917515 KIO917514:KIT917515 KSK917514:KSP917515 LCG917514:LCL917515 LMC917514:LMH917515 LVY917514:LWD917515 MFU917514:MFZ917515 MPQ917514:MPV917515 MZM917514:MZR917515 NJI917514:NJN917515 NTE917514:NTJ917515 ODA917514:ODF917515 OMW917514:ONB917515 OWS917514:OWX917515 PGO917514:PGT917515 PQK917514:PQP917515 QAG917514:QAL917515 QKC917514:QKH917515 QTY917514:QUD917515 RDU917514:RDZ917515 RNQ917514:RNV917515 RXM917514:RXR917515 SHI917514:SHN917515 SRE917514:SRJ917515 TBA917514:TBF917515 TKW917514:TLB917515 TUS917514:TUX917515 UEO917514:UET917515 UOK917514:UOP917515 UYG917514:UYL917515 VIC917514:VIH917515 VRY917514:VSD917515 WBU917514:WBZ917515 WLQ917514:WLV917515 WVM917514:WVR917515 D983050:I983051 JA983050:JF983051 SW983050:TB983051 ACS983050:ACX983051 AMO983050:AMT983051 AWK983050:AWP983051 BGG983050:BGL983051 BQC983050:BQH983051 BZY983050:CAD983051 CJU983050:CJZ983051 CTQ983050:CTV983051 DDM983050:DDR983051 DNI983050:DNN983051 DXE983050:DXJ983051 EHA983050:EHF983051 EQW983050:ERB983051 FAS983050:FAX983051 FKO983050:FKT983051 FUK983050:FUP983051 GEG983050:GEL983051 GOC983050:GOH983051 GXY983050:GYD983051 HHU983050:HHZ983051 HRQ983050:HRV983051 IBM983050:IBR983051 ILI983050:ILN983051 IVE983050:IVJ983051 JFA983050:JFF983051 JOW983050:JPB983051 JYS983050:JYX983051 KIO983050:KIT983051 KSK983050:KSP983051 LCG983050:LCL983051 LMC983050:LMH983051 LVY983050:LWD983051 MFU983050:MFZ983051 MPQ983050:MPV983051 MZM983050:MZR983051 NJI983050:NJN983051 NTE983050:NTJ983051 ODA983050:ODF983051 OMW983050:ONB983051 OWS983050:OWX983051 PGO983050:PGT983051 PQK983050:PQP983051 QAG983050:QAL983051 QKC983050:QKH983051 QTY983050:QUD983051 RDU983050:RDZ983051 RNQ983050:RNV983051 RXM983050:RXR983051 SHI983050:SHN983051 SRE983050:SRJ983051 TBA983050:TBF983051 TKW983050:TLB983051 TUS983050:TUX983051 UEO983050:UET983051 UOK983050:UOP983051 UYG983050:UYL983051 VIC983050:VIH983051 VRY983050:VSD983051 WBU983050:WBZ983051 WLQ983050:WLV983051 VIC25:VIH25 UYG25:UYL25 UOK25:UOP25 UEO25:UET25 TUS25:TUX25 TKW25:TLB25 TBA25:TBF25 SRE25:SRJ25 SHI25:SHN25 RXM25:RXR25 RNQ25:RNV25 RDU25:RDZ25 QTY25:QUD25 QKC25:QKH25 QAG25:QAL25 PQK25:PQP25 PGO25:PGT25 OWS25:OWX25 OMW25:ONB25 ODA25:ODF25 NTE25:NTJ25 NJI25:NJN25 MZM25:MZR25 MPQ25:MPV25 MFU25:MFZ25 LVY25:LWD25 LMC25:LMH25 LCG25:LCL25 KSK25:KSP25 KIO25:KIT25 JYS25:JYX25 JOW25:JPB25 JFA25:JFF25 IVE25:IVJ25 ILI25:ILN25 IBM25:IBR25 HRQ25:HRV25 HHU25:HHZ25 GXY25:GYD25 GOC25:GOH25 GEG25:GEL25 FUK25:FUP25 FKO25:FKT25 FAS25:FAX25 EQW25:ERB25 EHA25:EHF25 DXE25:DXJ25 DNI25:DNN25 DDM25:DDR25 CTQ25:CTV25 CJU25:CJZ25 BZY25:CAD25 BQC25:BQH25 BGG25:BGL25 AWK25:AWP25 AMO25:AMT25 ACS25:ACX25 SW25:TB25 JA25:JF25 WVM25:WVR25 WLQ25:WLV25 WBU25:WBZ25 D8:I8 VRY25:VSD25 D10:I10 WLQ4:WLV19 WVM4:WVR19 JA4:JF19 SW4:TB19 ACS4:ACX19 AMO4:AMT19 AWK4:AWP19 BGG4:BGL19 BQC4:BQH19 BZY4:CAD19 CJU4:CJZ19 CTQ4:CTV19 DDM4:DDR19 DNI4:DNN19 DXE4:DXJ19 EHA4:EHF19 EQW4:ERB19 FAS4:FAX19 FKO4:FKT19 FUK4:FUP19 GEG4:GEL19 GOC4:GOH19 GXY4:GYD19 HHU4:HHZ19 HRQ4:HRV19 IBM4:IBR19 ILI4:ILN19 IVE4:IVJ19 JFA4:JFF19 JOW4:JPB19 JYS4:JYX19 KIO4:KIT19 KSK4:KSP19 LCG4:LCL19 LMC4:LMH19 LVY4:LWD19 MFU4:MFZ19 MPQ4:MPV19 MZM4:MZR19 NJI4:NJN19 NTE4:NTJ19 ODA4:ODF19 OMW4:ONB19 OWS4:OWX19 PGO4:PGT19 PQK4:PQP19 QAG4:QAL19 QKC4:QKH19 QTY4:QUD19 RDU4:RDZ19 RNQ4:RNV19 RXM4:RXR19 SHI4:SHN19 SRE4:SRJ19 TBA4:TBF19 TKW4:TLB19 TUS4:TUX19 UEO4:UET19 UOK4:UOP19 UYG4:UYL19 VIC4:VIH19 VRY4:VSD19 WBU4:WBZ19 D22:I22 D16:I16 D6:I6 D18:I18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D20:I20 D4:I4 D12:I12 D14:I14" xr:uid="{FB5E3B69-9182-4426-AFBE-483A4E31A639}">
      <formula1>0</formula1>
      <formula2>0</formula2>
    </dataValidation>
  </dataValidations>
  <pageMargins left="0.74791666666666667" right="0.51180555555555551" top="0.78749999999999998" bottom="0.98402777777777772" header="0.51180555555555551" footer="0.51180555555555551"/>
  <pageSetup paperSize="9" scale="96" firstPageNumber="0" orientation="landscape" horizontalDpi="300" verticalDpi="300" r:id="rId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BF7F-0C4A-404E-8520-AEA855760531}">
  <sheetPr codeName="Sheet30">
    <pageSetUpPr fitToPage="1"/>
  </sheetPr>
  <dimension ref="A1:AC31"/>
  <sheetViews>
    <sheetView showGridLines="0" view="pageBreakPreview" zoomScaleNormal="100" zoomScaleSheetLayoutView="100" workbookViewId="0"/>
  </sheetViews>
  <sheetFormatPr defaultColWidth="8.125" defaultRowHeight="13.5"/>
  <cols>
    <col min="1" max="47" width="3.375" style="4" customWidth="1"/>
    <col min="48" max="276" width="8.125" style="4"/>
    <col min="277" max="298" width="3.375" style="4" customWidth="1"/>
    <col min="299" max="532" width="8.125" style="4"/>
    <col min="533" max="554" width="3.375" style="4" customWidth="1"/>
    <col min="555" max="788" width="8.125" style="4"/>
    <col min="789" max="810" width="3.375" style="4" customWidth="1"/>
    <col min="811" max="1044" width="8.125" style="4"/>
    <col min="1045" max="1066" width="3.375" style="4" customWidth="1"/>
    <col min="1067" max="1300" width="8.125" style="4"/>
    <col min="1301" max="1322" width="3.375" style="4" customWidth="1"/>
    <col min="1323" max="1556" width="8.125" style="4"/>
    <col min="1557" max="1578" width="3.375" style="4" customWidth="1"/>
    <col min="1579" max="1812" width="8.125" style="4"/>
    <col min="1813" max="1834" width="3.375" style="4" customWidth="1"/>
    <col min="1835" max="2068" width="8.125" style="4"/>
    <col min="2069" max="2090" width="3.375" style="4" customWidth="1"/>
    <col min="2091" max="2324" width="8.125" style="4"/>
    <col min="2325" max="2346" width="3.375" style="4" customWidth="1"/>
    <col min="2347" max="2580" width="8.125" style="4"/>
    <col min="2581" max="2602" width="3.375" style="4" customWidth="1"/>
    <col min="2603" max="2836" width="8.125" style="4"/>
    <col min="2837" max="2858" width="3.375" style="4" customWidth="1"/>
    <col min="2859" max="3092" width="8.125" style="4"/>
    <col min="3093" max="3114" width="3.375" style="4" customWidth="1"/>
    <col min="3115" max="3348" width="8.125" style="4"/>
    <col min="3349" max="3370" width="3.375" style="4" customWidth="1"/>
    <col min="3371" max="3604" width="8.125" style="4"/>
    <col min="3605" max="3626" width="3.375" style="4" customWidth="1"/>
    <col min="3627" max="3860" width="8.125" style="4"/>
    <col min="3861" max="3882" width="3.375" style="4" customWidth="1"/>
    <col min="3883" max="4116" width="8.125" style="4"/>
    <col min="4117" max="4138" width="3.375" style="4" customWidth="1"/>
    <col min="4139" max="4372" width="8.125" style="4"/>
    <col min="4373" max="4394" width="3.375" style="4" customWidth="1"/>
    <col min="4395" max="4628" width="8.125" style="4"/>
    <col min="4629" max="4650" width="3.375" style="4" customWidth="1"/>
    <col min="4651" max="4884" width="8.125" style="4"/>
    <col min="4885" max="4906" width="3.375" style="4" customWidth="1"/>
    <col min="4907" max="5140" width="8.125" style="4"/>
    <col min="5141" max="5162" width="3.375" style="4" customWidth="1"/>
    <col min="5163" max="5396" width="8.125" style="4"/>
    <col min="5397" max="5418" width="3.375" style="4" customWidth="1"/>
    <col min="5419" max="5652" width="8.125" style="4"/>
    <col min="5653" max="5674" width="3.375" style="4" customWidth="1"/>
    <col min="5675" max="5908" width="8.125" style="4"/>
    <col min="5909" max="5930" width="3.375" style="4" customWidth="1"/>
    <col min="5931" max="6164" width="8.125" style="4"/>
    <col min="6165" max="6186" width="3.375" style="4" customWidth="1"/>
    <col min="6187" max="6420" width="8.125" style="4"/>
    <col min="6421" max="6442" width="3.375" style="4" customWidth="1"/>
    <col min="6443" max="6676" width="8.125" style="4"/>
    <col min="6677" max="6698" width="3.375" style="4" customWidth="1"/>
    <col min="6699" max="6932" width="8.125" style="4"/>
    <col min="6933" max="6954" width="3.375" style="4" customWidth="1"/>
    <col min="6955" max="7188" width="8.125" style="4"/>
    <col min="7189" max="7210" width="3.375" style="4" customWidth="1"/>
    <col min="7211" max="7444" width="8.125" style="4"/>
    <col min="7445" max="7466" width="3.375" style="4" customWidth="1"/>
    <col min="7467" max="7700" width="8.125" style="4"/>
    <col min="7701" max="7722" width="3.375" style="4" customWidth="1"/>
    <col min="7723" max="7956" width="8.125" style="4"/>
    <col min="7957" max="7978" width="3.375" style="4" customWidth="1"/>
    <col min="7979" max="8212" width="8.125" style="4"/>
    <col min="8213" max="8234" width="3.375" style="4" customWidth="1"/>
    <col min="8235" max="8468" width="8.125" style="4"/>
    <col min="8469" max="8490" width="3.375" style="4" customWidth="1"/>
    <col min="8491" max="8724" width="8.125" style="4"/>
    <col min="8725" max="8746" width="3.375" style="4" customWidth="1"/>
    <col min="8747" max="8980" width="8.125" style="4"/>
    <col min="8981" max="9002" width="3.375" style="4" customWidth="1"/>
    <col min="9003" max="9236" width="8.125" style="4"/>
    <col min="9237" max="9258" width="3.375" style="4" customWidth="1"/>
    <col min="9259" max="9492" width="8.125" style="4"/>
    <col min="9493" max="9514" width="3.375" style="4" customWidth="1"/>
    <col min="9515" max="9748" width="8.125" style="4"/>
    <col min="9749" max="9770" width="3.375" style="4" customWidth="1"/>
    <col min="9771" max="10004" width="8.125" style="4"/>
    <col min="10005" max="10026" width="3.375" style="4" customWidth="1"/>
    <col min="10027" max="10260" width="8.125" style="4"/>
    <col min="10261" max="10282" width="3.375" style="4" customWidth="1"/>
    <col min="10283" max="10516" width="8.125" style="4"/>
    <col min="10517" max="10538" width="3.375" style="4" customWidth="1"/>
    <col min="10539" max="10772" width="8.125" style="4"/>
    <col min="10773" max="10794" width="3.375" style="4" customWidth="1"/>
    <col min="10795" max="11028" width="8.125" style="4"/>
    <col min="11029" max="11050" width="3.375" style="4" customWidth="1"/>
    <col min="11051" max="11284" width="8.125" style="4"/>
    <col min="11285" max="11306" width="3.375" style="4" customWidth="1"/>
    <col min="11307" max="11540" width="8.125" style="4"/>
    <col min="11541" max="11562" width="3.375" style="4" customWidth="1"/>
    <col min="11563" max="11796" width="8.125" style="4"/>
    <col min="11797" max="11818" width="3.375" style="4" customWidth="1"/>
    <col min="11819" max="12052" width="8.125" style="4"/>
    <col min="12053" max="12074" width="3.375" style="4" customWidth="1"/>
    <col min="12075" max="12308" width="8.125" style="4"/>
    <col min="12309" max="12330" width="3.375" style="4" customWidth="1"/>
    <col min="12331" max="12564" width="8.125" style="4"/>
    <col min="12565" max="12586" width="3.375" style="4" customWidth="1"/>
    <col min="12587" max="12820" width="8.125" style="4"/>
    <col min="12821" max="12842" width="3.375" style="4" customWidth="1"/>
    <col min="12843" max="13076" width="8.125" style="4"/>
    <col min="13077" max="13098" width="3.375" style="4" customWidth="1"/>
    <col min="13099" max="13332" width="8.125" style="4"/>
    <col min="13333" max="13354" width="3.375" style="4" customWidth="1"/>
    <col min="13355" max="13588" width="8.125" style="4"/>
    <col min="13589" max="13610" width="3.375" style="4" customWidth="1"/>
    <col min="13611" max="13844" width="8.125" style="4"/>
    <col min="13845" max="13866" width="3.375" style="4" customWidth="1"/>
    <col min="13867" max="14100" width="8.125" style="4"/>
    <col min="14101" max="14122" width="3.375" style="4" customWidth="1"/>
    <col min="14123" max="14356" width="8.125" style="4"/>
    <col min="14357" max="14378" width="3.375" style="4" customWidth="1"/>
    <col min="14379" max="14612" width="8.125" style="4"/>
    <col min="14613" max="14634" width="3.375" style="4" customWidth="1"/>
    <col min="14635" max="14868" width="8.125" style="4"/>
    <col min="14869" max="14890" width="3.375" style="4" customWidth="1"/>
    <col min="14891" max="15124" width="8.125" style="4"/>
    <col min="15125" max="15146" width="3.375" style="4" customWidth="1"/>
    <col min="15147" max="15380" width="8.125" style="4"/>
    <col min="15381" max="15402" width="3.375" style="4" customWidth="1"/>
    <col min="15403" max="15636" width="8.125" style="4"/>
    <col min="15637" max="15658" width="3.375" style="4" customWidth="1"/>
    <col min="15659" max="15892" width="8.125" style="4"/>
    <col min="15893" max="15914" width="3.375" style="4" customWidth="1"/>
    <col min="15915" max="16148" width="8.125" style="4"/>
    <col min="16149" max="16170" width="3.375" style="4" customWidth="1"/>
    <col min="16171" max="16384" width="8.125" style="4"/>
  </cols>
  <sheetData>
    <row r="1" spans="1:29" ht="20.100000000000001" customHeight="1">
      <c r="A1" s="4" t="s">
        <v>491</v>
      </c>
    </row>
    <row r="2" spans="1:29" s="56" customFormat="1" ht="8.1" customHeight="1"/>
    <row r="3" spans="1:29" s="56" customFormat="1" ht="18.75" customHeight="1">
      <c r="A3" s="56" t="s">
        <v>383</v>
      </c>
    </row>
    <row r="4" spans="1:29" s="56" customFormat="1" ht="8.1" customHeight="1"/>
    <row r="5" spans="1:29" s="43" customFormat="1" ht="18.75" customHeight="1">
      <c r="A5" s="56" t="s">
        <v>272</v>
      </c>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row>
    <row r="6" spans="1:29" s="56" customFormat="1" ht="18.75" customHeight="1">
      <c r="C6" s="56" t="s">
        <v>169</v>
      </c>
      <c r="R6" s="956">
        <f>'P27'!N37</f>
        <v>0</v>
      </c>
      <c r="S6" s="957"/>
      <c r="T6" s="957"/>
      <c r="U6" s="957"/>
      <c r="V6" s="957"/>
      <c r="W6" s="957"/>
      <c r="X6" s="957"/>
      <c r="Y6" s="61" t="s">
        <v>150</v>
      </c>
    </row>
    <row r="7" spans="1:29" s="56" customFormat="1" ht="18.75" customHeight="1">
      <c r="D7" s="56" t="s">
        <v>492</v>
      </c>
    </row>
    <row r="8" spans="1:29" s="56" customFormat="1" ht="18.75" customHeight="1">
      <c r="D8" s="56" t="s">
        <v>162</v>
      </c>
      <c r="E8" s="44"/>
      <c r="F8" s="44"/>
      <c r="G8" s="44"/>
      <c r="H8" s="44"/>
      <c r="I8" s="44"/>
      <c r="J8" s="44"/>
      <c r="K8" s="44"/>
      <c r="L8" s="44"/>
      <c r="M8" s="44"/>
      <c r="N8" s="44"/>
      <c r="O8" s="44"/>
      <c r="P8" s="44"/>
      <c r="Q8" s="44"/>
      <c r="R8" s="988" t="s">
        <v>148</v>
      </c>
      <c r="S8" s="989"/>
      <c r="T8" s="989"/>
      <c r="U8" s="989"/>
      <c r="V8" s="989"/>
      <c r="W8" s="989"/>
      <c r="X8" s="989"/>
      <c r="Y8" s="990"/>
      <c r="Z8" s="72"/>
    </row>
    <row r="9" spans="1:29" s="56" customFormat="1" ht="18.75" customHeight="1">
      <c r="D9" s="56" t="s">
        <v>163</v>
      </c>
      <c r="E9" s="44"/>
      <c r="F9" s="44"/>
      <c r="G9" s="44"/>
      <c r="H9" s="44"/>
      <c r="I9" s="44"/>
      <c r="J9" s="44"/>
      <c r="K9" s="44"/>
      <c r="L9" s="44"/>
      <c r="M9" s="44"/>
      <c r="N9" s="44"/>
      <c r="O9" s="44"/>
      <c r="P9" s="44"/>
      <c r="Q9" s="44"/>
      <c r="R9" s="1000" t="s">
        <v>148</v>
      </c>
      <c r="S9" s="1001"/>
      <c r="T9" s="1001"/>
      <c r="U9" s="1001"/>
      <c r="V9" s="1001"/>
      <c r="W9" s="1001"/>
      <c r="X9" s="1001"/>
      <c r="Y9" s="1002"/>
      <c r="Z9" s="72"/>
    </row>
    <row r="10" spans="1:29" s="56" customFormat="1" ht="18.75" customHeight="1">
      <c r="D10" s="812" t="s">
        <v>270</v>
      </c>
      <c r="E10" s="812"/>
      <c r="F10" s="812"/>
      <c r="G10" s="812"/>
      <c r="H10" s="1003" t="s">
        <v>326</v>
      </c>
      <c r="I10" s="1003"/>
      <c r="J10" s="1003"/>
      <c r="K10" s="1003"/>
      <c r="L10" s="1003"/>
      <c r="M10" s="1003"/>
      <c r="N10" s="1003"/>
      <c r="O10" s="1003"/>
      <c r="P10" s="1003"/>
      <c r="Q10" s="1003"/>
      <c r="R10" s="1003"/>
      <c r="S10" s="1003"/>
      <c r="T10" s="1003"/>
      <c r="U10" s="1003"/>
      <c r="V10" s="1003"/>
      <c r="W10" s="1003"/>
      <c r="X10" s="1003"/>
      <c r="Y10" s="1003"/>
      <c r="Z10" s="72"/>
    </row>
    <row r="11" spans="1:29" s="56" customFormat="1" ht="18.75" customHeight="1">
      <c r="D11" s="812"/>
      <c r="E11" s="812"/>
      <c r="F11" s="812"/>
      <c r="G11" s="812"/>
      <c r="H11" s="1003"/>
      <c r="I11" s="1003"/>
      <c r="J11" s="1003"/>
      <c r="K11" s="1003"/>
      <c r="L11" s="1003"/>
      <c r="M11" s="1003"/>
      <c r="N11" s="1003"/>
      <c r="O11" s="1003"/>
      <c r="P11" s="1003"/>
      <c r="Q11" s="1003"/>
      <c r="R11" s="1003"/>
      <c r="S11" s="1003"/>
      <c r="T11" s="1003"/>
      <c r="U11" s="1003"/>
      <c r="V11" s="1003"/>
      <c r="W11" s="1003"/>
      <c r="X11" s="1003"/>
      <c r="Y11" s="1003"/>
      <c r="Z11" s="72"/>
    </row>
    <row r="12" spans="1:29" s="56" customFormat="1" ht="18.75" customHeight="1">
      <c r="D12" s="812"/>
      <c r="E12" s="812"/>
      <c r="F12" s="812"/>
      <c r="G12" s="812"/>
      <c r="H12" s="1003"/>
      <c r="I12" s="1003"/>
      <c r="J12" s="1003"/>
      <c r="K12" s="1003"/>
      <c r="L12" s="1003"/>
      <c r="M12" s="1003"/>
      <c r="N12" s="1003"/>
      <c r="O12" s="1003"/>
      <c r="P12" s="1003"/>
      <c r="Q12" s="1003"/>
      <c r="R12" s="1003"/>
      <c r="S12" s="1003"/>
      <c r="T12" s="1003"/>
      <c r="U12" s="1003"/>
      <c r="V12" s="1003"/>
      <c r="W12" s="1003"/>
      <c r="X12" s="1003"/>
      <c r="Y12" s="1003"/>
      <c r="Z12" s="72"/>
    </row>
    <row r="13" spans="1:29" s="56" customFormat="1" ht="18.75" customHeight="1">
      <c r="D13" s="1004" t="s">
        <v>493</v>
      </c>
      <c r="E13" s="1004"/>
      <c r="F13" s="1004"/>
      <c r="G13" s="1004"/>
      <c r="H13" s="1004"/>
      <c r="I13" s="1004"/>
      <c r="J13" s="1004"/>
      <c r="K13" s="1004"/>
      <c r="L13" s="1004"/>
      <c r="M13" s="1004"/>
      <c r="N13" s="1004"/>
      <c r="O13" s="1004"/>
      <c r="P13" s="1004"/>
      <c r="Q13" s="1004"/>
      <c r="R13" s="1005" t="s">
        <v>148</v>
      </c>
      <c r="S13" s="1005"/>
      <c r="T13" s="1005"/>
      <c r="U13" s="1005"/>
      <c r="V13" s="1005"/>
      <c r="W13" s="1005"/>
      <c r="X13" s="1005"/>
      <c r="Y13" s="1005"/>
      <c r="Z13" s="72"/>
    </row>
    <row r="14" spans="1:29" s="56" customFormat="1" ht="18.75" customHeight="1">
      <c r="D14" s="56" t="s">
        <v>165</v>
      </c>
      <c r="E14" s="44"/>
      <c r="F14" s="44"/>
      <c r="G14" s="44"/>
      <c r="H14" s="44"/>
      <c r="I14" s="44"/>
      <c r="J14" s="44"/>
      <c r="K14" s="44"/>
      <c r="L14" s="44"/>
      <c r="M14" s="44"/>
      <c r="N14" s="44"/>
      <c r="O14" s="44"/>
      <c r="P14" s="44"/>
      <c r="Q14" s="44"/>
      <c r="R14" s="1008" t="s">
        <v>148</v>
      </c>
      <c r="S14" s="1009"/>
      <c r="T14" s="1009"/>
      <c r="U14" s="1009"/>
      <c r="V14" s="1009"/>
      <c r="W14" s="1009"/>
      <c r="X14" s="1009"/>
      <c r="Y14" s="1010"/>
      <c r="Z14" s="72"/>
    </row>
    <row r="15" spans="1:29" s="56" customFormat="1" ht="18.75" customHeight="1">
      <c r="D15" s="56" t="s">
        <v>166</v>
      </c>
      <c r="E15" s="44"/>
      <c r="F15" s="44"/>
      <c r="G15" s="44"/>
      <c r="H15" s="44"/>
      <c r="I15" s="44"/>
      <c r="J15" s="44"/>
      <c r="K15" s="44"/>
      <c r="L15" s="44"/>
      <c r="M15" s="44"/>
      <c r="N15" s="44"/>
      <c r="O15" s="44"/>
      <c r="P15" s="44"/>
      <c r="Q15" s="44"/>
      <c r="R15" s="988" t="s">
        <v>148</v>
      </c>
      <c r="S15" s="989"/>
      <c r="T15" s="989"/>
      <c r="U15" s="989"/>
      <c r="V15" s="989"/>
      <c r="W15" s="989"/>
      <c r="X15" s="989"/>
      <c r="Y15" s="990"/>
      <c r="Z15" s="72"/>
    </row>
    <row r="16" spans="1:29" s="56" customFormat="1" ht="18.75" customHeight="1">
      <c r="E16" s="44"/>
      <c r="F16" s="44"/>
      <c r="G16" s="44"/>
      <c r="H16" s="44"/>
      <c r="I16" s="44"/>
      <c r="J16" s="44"/>
      <c r="K16" s="44"/>
      <c r="L16" s="44"/>
      <c r="M16" s="44"/>
      <c r="N16" s="44"/>
      <c r="O16" s="44"/>
      <c r="P16" s="44"/>
      <c r="Q16" s="44"/>
      <c r="R16" s="44"/>
      <c r="S16" s="44"/>
      <c r="T16" s="44"/>
      <c r="U16" s="44"/>
      <c r="V16" s="44"/>
      <c r="W16" s="44"/>
      <c r="X16" s="44"/>
      <c r="Y16" s="44"/>
      <c r="Z16" s="44"/>
      <c r="AA16" s="44"/>
      <c r="AB16" s="44"/>
      <c r="AC16" s="44"/>
    </row>
    <row r="17" spans="1:29" s="56" customFormat="1" ht="18.75" customHeight="1">
      <c r="D17" s="1006" t="s">
        <v>274</v>
      </c>
      <c r="E17" s="1006"/>
      <c r="F17" s="1006"/>
      <c r="G17" s="1006"/>
      <c r="H17" s="1006"/>
      <c r="I17" s="1006"/>
      <c r="J17" s="1006"/>
      <c r="K17" s="1006"/>
      <c r="L17" s="1006"/>
      <c r="M17" s="1006"/>
      <c r="N17" s="1006"/>
      <c r="O17" s="1006"/>
      <c r="P17" s="1006"/>
      <c r="Q17" s="1006"/>
      <c r="R17" s="812" t="s">
        <v>171</v>
      </c>
      <c r="S17" s="1007"/>
      <c r="T17" s="1007"/>
      <c r="U17" s="1007"/>
      <c r="V17" s="812" t="s">
        <v>172</v>
      </c>
      <c r="W17" s="1007"/>
      <c r="X17" s="1007"/>
      <c r="Y17" s="1007"/>
      <c r="Z17" s="44"/>
      <c r="AA17" s="44"/>
      <c r="AB17" s="44"/>
      <c r="AC17" s="44"/>
    </row>
    <row r="18" spans="1:29" s="56" customFormat="1" ht="32.25" customHeight="1">
      <c r="D18" s="1006"/>
      <c r="E18" s="1006"/>
      <c r="F18" s="1006"/>
      <c r="G18" s="1006"/>
      <c r="H18" s="1006"/>
      <c r="I18" s="1006"/>
      <c r="J18" s="1006"/>
      <c r="K18" s="1006"/>
      <c r="L18" s="1006"/>
      <c r="M18" s="1006"/>
      <c r="N18" s="1006"/>
      <c r="O18" s="1006"/>
      <c r="P18" s="1006"/>
      <c r="Q18" s="1006"/>
      <c r="R18" s="1005"/>
      <c r="S18" s="1005"/>
      <c r="T18" s="1005"/>
      <c r="U18" s="78" t="s">
        <v>146</v>
      </c>
      <c r="V18" s="1005"/>
      <c r="W18" s="1005"/>
      <c r="X18" s="1005"/>
      <c r="Y18" s="78" t="s">
        <v>146</v>
      </c>
      <c r="Z18" s="72"/>
    </row>
    <row r="19" spans="1:29" s="56" customFormat="1" ht="18.75" customHeight="1">
      <c r="E19" s="44"/>
      <c r="F19" s="44"/>
      <c r="G19" s="44"/>
      <c r="H19" s="44"/>
      <c r="I19" s="44"/>
      <c r="J19" s="44"/>
      <c r="K19" s="44"/>
      <c r="L19" s="44"/>
      <c r="M19" s="44"/>
      <c r="N19" s="44"/>
      <c r="O19" s="44"/>
      <c r="P19" s="44"/>
      <c r="Q19" s="44"/>
      <c r="R19" s="44"/>
      <c r="S19" s="44"/>
      <c r="T19" s="44"/>
      <c r="U19" s="44"/>
      <c r="V19" s="44"/>
      <c r="W19" s="44"/>
      <c r="X19" s="44"/>
      <c r="Y19" s="44"/>
      <c r="Z19" s="44"/>
      <c r="AA19" s="44"/>
      <c r="AB19" s="44"/>
      <c r="AC19" s="44"/>
    </row>
    <row r="20" spans="1:29" s="43" customFormat="1" ht="18.75" customHeight="1">
      <c r="A20" s="56" t="s">
        <v>273</v>
      </c>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row>
    <row r="21" spans="1:29" s="56" customFormat="1" ht="18.75" customHeight="1">
      <c r="C21" s="56" t="s">
        <v>173</v>
      </c>
      <c r="R21" s="956">
        <f>'P27'!N38</f>
        <v>0</v>
      </c>
      <c r="S21" s="957"/>
      <c r="T21" s="957"/>
      <c r="U21" s="957"/>
      <c r="V21" s="957"/>
      <c r="W21" s="957"/>
      <c r="X21" s="957"/>
      <c r="Y21" s="61" t="s">
        <v>150</v>
      </c>
    </row>
    <row r="22" spans="1:29" s="56" customFormat="1" ht="18.75" customHeight="1">
      <c r="D22" s="56" t="s">
        <v>492</v>
      </c>
    </row>
    <row r="23" spans="1:29" s="56" customFormat="1" ht="18.75" customHeight="1">
      <c r="D23" s="56" t="s">
        <v>162</v>
      </c>
      <c r="E23" s="44"/>
      <c r="F23" s="44"/>
      <c r="G23" s="44"/>
      <c r="H23" s="44"/>
      <c r="I23" s="44"/>
      <c r="J23" s="44"/>
      <c r="K23" s="44"/>
      <c r="L23" s="44"/>
      <c r="M23" s="44"/>
      <c r="N23" s="44"/>
      <c r="O23" s="44"/>
      <c r="P23" s="44"/>
      <c r="Q23" s="44"/>
      <c r="R23" s="988" t="s">
        <v>148</v>
      </c>
      <c r="S23" s="989"/>
      <c r="T23" s="989"/>
      <c r="U23" s="989"/>
      <c r="V23" s="989"/>
      <c r="W23" s="989"/>
      <c r="X23" s="989"/>
      <c r="Y23" s="990"/>
      <c r="Z23" s="72"/>
    </row>
    <row r="24" spans="1:29" s="56" customFormat="1" ht="18.75" customHeight="1">
      <c r="D24" s="56" t="s">
        <v>163</v>
      </c>
      <c r="E24" s="44"/>
      <c r="F24" s="44"/>
      <c r="G24" s="44"/>
      <c r="H24" s="44"/>
      <c r="I24" s="44"/>
      <c r="J24" s="44"/>
      <c r="K24" s="44"/>
      <c r="L24" s="44"/>
      <c r="M24" s="44"/>
      <c r="N24" s="44"/>
      <c r="O24" s="44"/>
      <c r="P24" s="44"/>
      <c r="Q24" s="44"/>
      <c r="R24" s="1000" t="s">
        <v>148</v>
      </c>
      <c r="S24" s="1001"/>
      <c r="T24" s="1001"/>
      <c r="U24" s="1001"/>
      <c r="V24" s="1001"/>
      <c r="W24" s="1001"/>
      <c r="X24" s="1001"/>
      <c r="Y24" s="1002"/>
      <c r="Z24" s="72"/>
    </row>
    <row r="25" spans="1:29" s="56" customFormat="1" ht="18.75" customHeight="1">
      <c r="D25" s="812" t="s">
        <v>164</v>
      </c>
      <c r="E25" s="812"/>
      <c r="F25" s="812"/>
      <c r="G25" s="812"/>
      <c r="H25" s="1003" t="s">
        <v>327</v>
      </c>
      <c r="I25" s="1003"/>
      <c r="J25" s="1003"/>
      <c r="K25" s="1003"/>
      <c r="L25" s="1003"/>
      <c r="M25" s="1003"/>
      <c r="N25" s="1003"/>
      <c r="O25" s="1003"/>
      <c r="P25" s="1003"/>
      <c r="Q25" s="1003"/>
      <c r="R25" s="1003"/>
      <c r="S25" s="1003"/>
      <c r="T25" s="1003"/>
      <c r="U25" s="1003"/>
      <c r="V25" s="1003"/>
      <c r="W25" s="1003"/>
      <c r="X25" s="1003"/>
      <c r="Y25" s="1003"/>
      <c r="Z25" s="72"/>
    </row>
    <row r="26" spans="1:29" s="56" customFormat="1" ht="18.75" customHeight="1">
      <c r="D26" s="812"/>
      <c r="E26" s="812"/>
      <c r="F26" s="812"/>
      <c r="G26" s="812"/>
      <c r="H26" s="1003"/>
      <c r="I26" s="1003"/>
      <c r="J26" s="1003"/>
      <c r="K26" s="1003"/>
      <c r="L26" s="1003"/>
      <c r="M26" s="1003"/>
      <c r="N26" s="1003"/>
      <c r="O26" s="1003"/>
      <c r="P26" s="1003"/>
      <c r="Q26" s="1003"/>
      <c r="R26" s="1003"/>
      <c r="S26" s="1003"/>
      <c r="T26" s="1003"/>
      <c r="U26" s="1003"/>
      <c r="V26" s="1003"/>
      <c r="W26" s="1003"/>
      <c r="X26" s="1003"/>
      <c r="Y26" s="1003"/>
      <c r="Z26" s="72"/>
    </row>
    <row r="27" spans="1:29" s="56" customFormat="1" ht="18.75" customHeight="1">
      <c r="D27" s="812"/>
      <c r="E27" s="812"/>
      <c r="F27" s="812"/>
      <c r="G27" s="812"/>
      <c r="H27" s="1003"/>
      <c r="I27" s="1003"/>
      <c r="J27" s="1003"/>
      <c r="K27" s="1003"/>
      <c r="L27" s="1003"/>
      <c r="M27" s="1003"/>
      <c r="N27" s="1003"/>
      <c r="O27" s="1003"/>
      <c r="P27" s="1003"/>
      <c r="Q27" s="1003"/>
      <c r="R27" s="1003"/>
      <c r="S27" s="1003"/>
      <c r="T27" s="1003"/>
      <c r="U27" s="1003"/>
      <c r="V27" s="1003"/>
      <c r="W27" s="1003"/>
      <c r="X27" s="1003"/>
      <c r="Y27" s="1003"/>
      <c r="Z27" s="72"/>
    </row>
    <row r="28" spans="1:29" s="56" customFormat="1" ht="18.75" customHeight="1">
      <c r="D28" s="1004" t="s">
        <v>493</v>
      </c>
      <c r="E28" s="1004"/>
      <c r="F28" s="1004"/>
      <c r="G28" s="1004"/>
      <c r="H28" s="1004"/>
      <c r="I28" s="1004"/>
      <c r="J28" s="1004"/>
      <c r="K28" s="1004"/>
      <c r="L28" s="1004"/>
      <c r="M28" s="1004"/>
      <c r="N28" s="1004"/>
      <c r="O28" s="1004"/>
      <c r="P28" s="1004"/>
      <c r="Q28" s="1004"/>
      <c r="R28" s="1005" t="s">
        <v>148</v>
      </c>
      <c r="S28" s="1005"/>
      <c r="T28" s="1005"/>
      <c r="U28" s="1005"/>
      <c r="V28" s="1005"/>
      <c r="W28" s="1005"/>
      <c r="X28" s="1005"/>
      <c r="Y28" s="1005"/>
      <c r="Z28" s="72"/>
    </row>
    <row r="29" spans="1:29" s="56" customFormat="1" ht="18.75" customHeight="1">
      <c r="D29" s="56" t="s">
        <v>165</v>
      </c>
      <c r="E29" s="44"/>
      <c r="F29" s="44"/>
      <c r="G29" s="44"/>
      <c r="H29" s="44"/>
      <c r="I29" s="44"/>
      <c r="J29" s="44"/>
      <c r="K29" s="44"/>
      <c r="L29" s="44"/>
      <c r="M29" s="44"/>
      <c r="N29" s="44"/>
      <c r="O29" s="44"/>
      <c r="P29" s="44"/>
      <c r="Q29" s="44"/>
      <c r="R29" s="988" t="s">
        <v>148</v>
      </c>
      <c r="S29" s="989"/>
      <c r="T29" s="989"/>
      <c r="U29" s="989"/>
      <c r="V29" s="989"/>
      <c r="W29" s="989"/>
      <c r="X29" s="989"/>
      <c r="Y29" s="990"/>
      <c r="Z29" s="72"/>
    </row>
    <row r="30" spans="1:29" s="56" customFormat="1" ht="18.75" customHeight="1">
      <c r="D30" s="56" t="s">
        <v>166</v>
      </c>
      <c r="E30" s="44"/>
      <c r="F30" s="44"/>
      <c r="G30" s="44"/>
      <c r="H30" s="44"/>
      <c r="I30" s="44"/>
      <c r="J30" s="44"/>
      <c r="K30" s="44"/>
      <c r="L30" s="44"/>
      <c r="M30" s="44"/>
      <c r="N30" s="44"/>
      <c r="O30" s="44"/>
      <c r="P30" s="44"/>
      <c r="Q30" s="44"/>
      <c r="R30" s="988" t="s">
        <v>148</v>
      </c>
      <c r="S30" s="989"/>
      <c r="T30" s="989"/>
      <c r="U30" s="989"/>
      <c r="V30" s="989"/>
      <c r="W30" s="989"/>
      <c r="X30" s="989"/>
      <c r="Y30" s="990"/>
      <c r="Z30" s="72"/>
    </row>
    <row r="31" spans="1:29" ht="8.1" customHeight="1"/>
  </sheetData>
  <sheetProtection algorithmName="SHA-512" hashValue="N635vPiLM36FnYfDKdkG9McG91uPupH6svdjJof/IkM4wlMzPUzQ5afvbZz52mFMs9gDzUAogLHSptaZZPDYHw==" saltValue="LYBSjJxTikgRX2O3KmyGWA==" spinCount="100000" sheet="1" objects="1" scenarios="1"/>
  <mergeCells count="23">
    <mergeCell ref="R14:Y14"/>
    <mergeCell ref="R6:X6"/>
    <mergeCell ref="R8:Y8"/>
    <mergeCell ref="R9:Y9"/>
    <mergeCell ref="D10:G12"/>
    <mergeCell ref="H10:Y12"/>
    <mergeCell ref="D13:Q13"/>
    <mergeCell ref="R13:Y13"/>
    <mergeCell ref="D25:G27"/>
    <mergeCell ref="H25:Y27"/>
    <mergeCell ref="D28:Q28"/>
    <mergeCell ref="R28:Y28"/>
    <mergeCell ref="R15:Y15"/>
    <mergeCell ref="D17:Q18"/>
    <mergeCell ref="R17:U17"/>
    <mergeCell ref="V17:Y17"/>
    <mergeCell ref="R18:T18"/>
    <mergeCell ref="V18:X18"/>
    <mergeCell ref="R29:Y29"/>
    <mergeCell ref="R30:Y30"/>
    <mergeCell ref="R21:X21"/>
    <mergeCell ref="R23:Y23"/>
    <mergeCell ref="R24:Y24"/>
  </mergeCells>
  <phoneticPr fontId="4"/>
  <dataValidations count="6">
    <dataValidation type="list" allowBlank="1" showInputMessage="1" showErrorMessage="1" sqref="R8:Y9 R23:Y24 R13:Y15 R28:Y30" xr:uid="{08D6D269-9EFC-42D6-97B9-3D4E8164CED7}">
      <formula1>"選択してください,〇,×"</formula1>
    </dataValidation>
    <dataValidation type="list" allowBlank="1" showInputMessage="1" showErrorMessage="1" sqref="AE31:AJ31" xr:uid="{F76874BB-104A-4346-A81B-BED40F957013}">
      <formula1>"◯,×"</formula1>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CEBB5422-D9E4-44DC-AC64-135CA4EC4960}">
      <formula1>"いる,いない,非該当"</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FDF879C8-3B83-49C3-A23E-73718214A109}">
      <formula1>"○"</formula1>
      <formula2>0</formula2>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C5B0B5E5-28F7-46F4-A4D0-16E1396D09E1}">
      <formula1>"○"</formula1>
      <formula2>0</formula2>
    </dataValidation>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F054D2E4-F4E8-4618-9EA8-7ED3682B31EF}">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F43D-D762-4A71-90DB-BA673DEDA6FD}">
  <sheetPr codeName="Sheet31">
    <pageSetUpPr fitToPage="1"/>
  </sheetPr>
  <dimension ref="A1:H27"/>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302</v>
      </c>
    </row>
    <row r="2" spans="1:8" ht="22.9" customHeight="1">
      <c r="A2" s="81" t="s">
        <v>344</v>
      </c>
    </row>
    <row r="3" spans="1:8" ht="25.15" customHeight="1">
      <c r="A3" s="24" t="s">
        <v>307</v>
      </c>
      <c r="B3" s="25"/>
      <c r="C3" s="25"/>
      <c r="F3" s="26"/>
    </row>
    <row r="4" spans="1:8" ht="21" customHeight="1">
      <c r="B4" s="27"/>
      <c r="C4" s="25"/>
      <c r="D4" s="28"/>
      <c r="F4" s="26"/>
      <c r="G4" s="29" t="s">
        <v>8</v>
      </c>
    </row>
    <row r="5" spans="1:8" ht="21" customHeight="1">
      <c r="B5" s="27"/>
      <c r="C5" s="25"/>
      <c r="D5" s="28"/>
      <c r="F5" s="26"/>
      <c r="G5" s="29" t="s">
        <v>352</v>
      </c>
    </row>
    <row r="6" spans="1:8" ht="25.15" customHeight="1">
      <c r="A6" s="16" t="s">
        <v>9</v>
      </c>
      <c r="B6" s="30"/>
      <c r="C6" s="47" t="s">
        <v>10</v>
      </c>
      <c r="D6" s="47" t="s">
        <v>11</v>
      </c>
      <c r="E6" s="47"/>
      <c r="F6" s="47" t="s">
        <v>10</v>
      </c>
      <c r="G6" s="47" t="s">
        <v>11</v>
      </c>
      <c r="H6" s="31"/>
    </row>
    <row r="7" spans="1:8" ht="25.15" customHeight="1">
      <c r="A7" s="32"/>
      <c r="B7" s="47">
        <v>1</v>
      </c>
      <c r="C7" s="33" t="s">
        <v>304</v>
      </c>
      <c r="D7" s="51"/>
      <c r="E7" s="47">
        <v>15</v>
      </c>
      <c r="F7" s="33"/>
      <c r="G7" s="48"/>
      <c r="H7" s="31"/>
    </row>
    <row r="8" spans="1:8" ht="25.15" customHeight="1">
      <c r="A8" s="35" t="s">
        <v>329</v>
      </c>
      <c r="B8" s="47">
        <v>2</v>
      </c>
      <c r="C8" s="33" t="s">
        <v>306</v>
      </c>
      <c r="D8" s="48"/>
      <c r="E8" s="47">
        <v>16</v>
      </c>
      <c r="F8" s="33"/>
      <c r="G8" s="48"/>
      <c r="H8" s="31"/>
    </row>
    <row r="9" spans="1:8" ht="25.15" customHeight="1">
      <c r="A9" s="35"/>
      <c r="B9" s="47">
        <v>3</v>
      </c>
      <c r="C9" s="33" t="s">
        <v>303</v>
      </c>
      <c r="D9" s="48"/>
      <c r="E9" s="47">
        <v>17</v>
      </c>
      <c r="F9" s="33"/>
      <c r="G9" s="48"/>
      <c r="H9" s="31"/>
    </row>
    <row r="10" spans="1:8" ht="25.15" customHeight="1">
      <c r="A10" s="35" t="s">
        <v>330</v>
      </c>
      <c r="B10" s="47">
        <v>4</v>
      </c>
      <c r="C10" s="33" t="s">
        <v>305</v>
      </c>
      <c r="D10" s="48"/>
      <c r="E10" s="47">
        <v>18</v>
      </c>
      <c r="F10" s="33"/>
      <c r="G10" s="48"/>
      <c r="H10" s="31"/>
    </row>
    <row r="11" spans="1:8" ht="25.15" customHeight="1">
      <c r="A11" s="35"/>
      <c r="B11" s="47">
        <v>5</v>
      </c>
      <c r="C11" s="33"/>
      <c r="D11" s="48"/>
      <c r="E11" s="47">
        <v>19</v>
      </c>
      <c r="F11" s="33"/>
      <c r="G11" s="48"/>
      <c r="H11" s="31"/>
    </row>
    <row r="12" spans="1:8" ht="25.15" customHeight="1">
      <c r="A12" s="35" t="s">
        <v>331</v>
      </c>
      <c r="B12" s="47">
        <v>6</v>
      </c>
      <c r="C12" s="33"/>
      <c r="D12" s="48"/>
      <c r="E12" s="47">
        <v>20</v>
      </c>
      <c r="F12" s="33"/>
      <c r="G12" s="48"/>
      <c r="H12" s="31"/>
    </row>
    <row r="13" spans="1:8" ht="25.15" customHeight="1">
      <c r="A13" s="35"/>
      <c r="B13" s="47">
        <v>7</v>
      </c>
      <c r="C13" s="33"/>
      <c r="D13" s="48"/>
      <c r="E13" s="47">
        <v>21</v>
      </c>
      <c r="F13" s="33"/>
      <c r="G13" s="48"/>
      <c r="H13" s="31"/>
    </row>
    <row r="14" spans="1:8" ht="25.15" customHeight="1">
      <c r="A14" s="35" t="s">
        <v>129</v>
      </c>
      <c r="B14" s="47">
        <v>8</v>
      </c>
      <c r="C14" s="33"/>
      <c r="D14" s="48"/>
      <c r="E14" s="47">
        <v>22</v>
      </c>
      <c r="F14" s="33"/>
      <c r="G14" s="48"/>
      <c r="H14" s="31"/>
    </row>
    <row r="15" spans="1:8" ht="25.15" customHeight="1">
      <c r="A15" s="35"/>
      <c r="B15" s="47">
        <v>9</v>
      </c>
      <c r="C15" s="33"/>
      <c r="D15" s="48"/>
      <c r="E15" s="47">
        <v>23</v>
      </c>
      <c r="F15" s="33"/>
      <c r="G15" s="48"/>
      <c r="H15" s="31"/>
    </row>
    <row r="16" spans="1:8" ht="25.15" customHeight="1">
      <c r="A16" s="35" t="s">
        <v>332</v>
      </c>
      <c r="B16" s="47">
        <v>10</v>
      </c>
      <c r="C16" s="33"/>
      <c r="D16" s="48"/>
      <c r="E16" s="47">
        <v>24</v>
      </c>
      <c r="F16" s="33"/>
      <c r="G16" s="48"/>
      <c r="H16" s="31"/>
    </row>
    <row r="17" spans="1:8" ht="25.15" customHeight="1">
      <c r="A17" s="35"/>
      <c r="B17" s="47">
        <v>11</v>
      </c>
      <c r="C17" s="33"/>
      <c r="D17" s="48"/>
      <c r="E17" s="47">
        <v>25</v>
      </c>
      <c r="F17" s="36"/>
      <c r="G17" s="48"/>
      <c r="H17" s="31"/>
    </row>
    <row r="18" spans="1:8" ht="25.15" customHeight="1">
      <c r="A18" s="35" t="s">
        <v>333</v>
      </c>
      <c r="B18" s="47">
        <v>12</v>
      </c>
      <c r="C18" s="33"/>
      <c r="D18" s="48"/>
      <c r="E18" s="47">
        <v>26</v>
      </c>
      <c r="F18" s="33"/>
      <c r="G18" s="48"/>
      <c r="H18" s="31"/>
    </row>
    <row r="19" spans="1:8" ht="25.15" customHeight="1">
      <c r="A19" s="35"/>
      <c r="B19" s="47">
        <v>13</v>
      </c>
      <c r="C19" s="33"/>
      <c r="D19" s="48"/>
      <c r="E19" s="37">
        <v>27</v>
      </c>
      <c r="F19" s="38"/>
      <c r="G19" s="48"/>
      <c r="H19" s="31"/>
    </row>
    <row r="20" spans="1:8" ht="25.15" customHeight="1">
      <c r="A20" s="39"/>
      <c r="B20" s="47">
        <v>14</v>
      </c>
      <c r="C20" s="33"/>
      <c r="D20" s="48"/>
      <c r="E20" s="40">
        <v>28</v>
      </c>
      <c r="F20" s="41"/>
      <c r="G20" s="48"/>
      <c r="H20" s="31"/>
    </row>
    <row r="27" spans="1:8" ht="25.5" customHeight="1"/>
  </sheetData>
  <sheetProtection algorithmName="SHA-512" hashValue="Xd437mu5XDQxisgpE1o7wrT++jFG7V0DWn1I6CRrmOWq6IM4kt5Ud4BXvuLSr1cv1GqVLpPCm7Nv00BJ4+GINQ==" saltValue="gjqJm6k3mU87dKGDUKKj+A==" spinCount="100000" sheet="1" objects="1" scenarios="1"/>
  <phoneticPr fontId="4"/>
  <dataValidations count="1">
    <dataValidation type="list" allowBlank="1" showErrorMessage="1" errorTitle="入力規則違反" error="リストから選択してください" sqref="D7:D20 IZ7:IZ20 SV7:SV20 ACR7:ACR20 AMN7:AMN20 AWJ7:AWJ20 BGF7:BGF20 BQB7:BQB20 BZX7:BZX20 CJT7:CJT20 CTP7:CTP20 DDL7:DDL20 DNH7:DNH20 DXD7:DXD20 EGZ7:EGZ20 EQV7:EQV20 FAR7:FAR20 FKN7:FKN20 FUJ7:FUJ20 GEF7:GEF20 GOB7:GOB20 GXX7:GXX20 HHT7:HHT20 HRP7:HRP20 IBL7:IBL20 ILH7:ILH20 IVD7:IVD20 JEZ7:JEZ20 JOV7:JOV20 JYR7:JYR20 KIN7:KIN20 KSJ7:KSJ20 LCF7:LCF20 LMB7:LMB20 LVX7:LVX20 MFT7:MFT20 MPP7:MPP20 MZL7:MZL20 NJH7:NJH20 NTD7:NTD20 OCZ7:OCZ20 OMV7:OMV20 OWR7:OWR20 PGN7:PGN20 PQJ7:PQJ20 QAF7:QAF20 QKB7:QKB20 QTX7:QTX20 RDT7:RDT20 RNP7:RNP20 RXL7:RXL20 SHH7:SHH20 SRD7:SRD20 TAZ7:TAZ20 TKV7:TKV20 TUR7:TUR20 UEN7:UEN20 UOJ7:UOJ20 UYF7:UYF20 VIB7:VIB20 VRX7:VRX20 WBT7:WBT20 WLP7:WLP20 WVL7:WVL20 D65543:D65556 IZ65543:IZ65556 SV65543:SV65556 ACR65543:ACR65556 AMN65543:AMN65556 AWJ65543:AWJ65556 BGF65543:BGF65556 BQB65543:BQB65556 BZX65543:BZX65556 CJT65543:CJT65556 CTP65543:CTP65556 DDL65543:DDL65556 DNH65543:DNH65556 DXD65543:DXD65556 EGZ65543:EGZ65556 EQV65543:EQV65556 FAR65543:FAR65556 FKN65543:FKN65556 FUJ65543:FUJ65556 GEF65543:GEF65556 GOB65543:GOB65556 GXX65543:GXX65556 HHT65543:HHT65556 HRP65543:HRP65556 IBL65543:IBL65556 ILH65543:ILH65556 IVD65543:IVD65556 JEZ65543:JEZ65556 JOV65543:JOV65556 JYR65543:JYR65556 KIN65543:KIN65556 KSJ65543:KSJ65556 LCF65543:LCF65556 LMB65543:LMB65556 LVX65543:LVX65556 MFT65543:MFT65556 MPP65543:MPP65556 MZL65543:MZL65556 NJH65543:NJH65556 NTD65543:NTD65556 OCZ65543:OCZ65556 OMV65543:OMV65556 OWR65543:OWR65556 PGN65543:PGN65556 PQJ65543:PQJ65556 QAF65543:QAF65556 QKB65543:QKB65556 QTX65543:QTX65556 RDT65543:RDT65556 RNP65543:RNP65556 RXL65543:RXL65556 SHH65543:SHH65556 SRD65543:SRD65556 TAZ65543:TAZ65556 TKV65543:TKV65556 TUR65543:TUR65556 UEN65543:UEN65556 UOJ65543:UOJ65556 UYF65543:UYF65556 VIB65543:VIB65556 VRX65543:VRX65556 WBT65543:WBT65556 WLP65543:WLP65556 WVL65543:WVL65556 D131079:D131092 IZ131079:IZ131092 SV131079:SV131092 ACR131079:ACR131092 AMN131079:AMN131092 AWJ131079:AWJ131092 BGF131079:BGF131092 BQB131079:BQB131092 BZX131079:BZX131092 CJT131079:CJT131092 CTP131079:CTP131092 DDL131079:DDL131092 DNH131079:DNH131092 DXD131079:DXD131092 EGZ131079:EGZ131092 EQV131079:EQV131092 FAR131079:FAR131092 FKN131079:FKN131092 FUJ131079:FUJ131092 GEF131079:GEF131092 GOB131079:GOB131092 GXX131079:GXX131092 HHT131079:HHT131092 HRP131079:HRP131092 IBL131079:IBL131092 ILH131079:ILH131092 IVD131079:IVD131092 JEZ131079:JEZ131092 JOV131079:JOV131092 JYR131079:JYR131092 KIN131079:KIN131092 KSJ131079:KSJ131092 LCF131079:LCF131092 LMB131079:LMB131092 LVX131079:LVX131092 MFT131079:MFT131092 MPP131079:MPP131092 MZL131079:MZL131092 NJH131079:NJH131092 NTD131079:NTD131092 OCZ131079:OCZ131092 OMV131079:OMV131092 OWR131079:OWR131092 PGN131079:PGN131092 PQJ131079:PQJ131092 QAF131079:QAF131092 QKB131079:QKB131092 QTX131079:QTX131092 RDT131079:RDT131092 RNP131079:RNP131092 RXL131079:RXL131092 SHH131079:SHH131092 SRD131079:SRD131092 TAZ131079:TAZ131092 TKV131079:TKV131092 TUR131079:TUR131092 UEN131079:UEN131092 UOJ131079:UOJ131092 UYF131079:UYF131092 VIB131079:VIB131092 VRX131079:VRX131092 WBT131079:WBT131092 WLP131079:WLP131092 WVL131079:WVL131092 D196615:D196628 IZ196615:IZ196628 SV196615:SV196628 ACR196615:ACR196628 AMN196615:AMN196628 AWJ196615:AWJ196628 BGF196615:BGF196628 BQB196615:BQB196628 BZX196615:BZX196628 CJT196615:CJT196628 CTP196615:CTP196628 DDL196615:DDL196628 DNH196615:DNH196628 DXD196615:DXD196628 EGZ196615:EGZ196628 EQV196615:EQV196628 FAR196615:FAR196628 FKN196615:FKN196628 FUJ196615:FUJ196628 GEF196615:GEF196628 GOB196615:GOB196628 GXX196615:GXX196628 HHT196615:HHT196628 HRP196615:HRP196628 IBL196615:IBL196628 ILH196615:ILH196628 IVD196615:IVD196628 JEZ196615:JEZ196628 JOV196615:JOV196628 JYR196615:JYR196628 KIN196615:KIN196628 KSJ196615:KSJ196628 LCF196615:LCF196628 LMB196615:LMB196628 LVX196615:LVX196628 MFT196615:MFT196628 MPP196615:MPP196628 MZL196615:MZL196628 NJH196615:NJH196628 NTD196615:NTD196628 OCZ196615:OCZ196628 OMV196615:OMV196628 OWR196615:OWR196628 PGN196615:PGN196628 PQJ196615:PQJ196628 QAF196615:QAF196628 QKB196615:QKB196628 QTX196615:QTX196628 RDT196615:RDT196628 RNP196615:RNP196628 RXL196615:RXL196628 SHH196615:SHH196628 SRD196615:SRD196628 TAZ196615:TAZ196628 TKV196615:TKV196628 TUR196615:TUR196628 UEN196615:UEN196628 UOJ196615:UOJ196628 UYF196615:UYF196628 VIB196615:VIB196628 VRX196615:VRX196628 WBT196615:WBT196628 WLP196615:WLP196628 WVL196615:WVL196628 D262151:D262164 IZ262151:IZ262164 SV262151:SV262164 ACR262151:ACR262164 AMN262151:AMN262164 AWJ262151:AWJ262164 BGF262151:BGF262164 BQB262151:BQB262164 BZX262151:BZX262164 CJT262151:CJT262164 CTP262151:CTP262164 DDL262151:DDL262164 DNH262151:DNH262164 DXD262151:DXD262164 EGZ262151:EGZ262164 EQV262151:EQV262164 FAR262151:FAR262164 FKN262151:FKN262164 FUJ262151:FUJ262164 GEF262151:GEF262164 GOB262151:GOB262164 GXX262151:GXX262164 HHT262151:HHT262164 HRP262151:HRP262164 IBL262151:IBL262164 ILH262151:ILH262164 IVD262151:IVD262164 JEZ262151:JEZ262164 JOV262151:JOV262164 JYR262151:JYR262164 KIN262151:KIN262164 KSJ262151:KSJ262164 LCF262151:LCF262164 LMB262151:LMB262164 LVX262151:LVX262164 MFT262151:MFT262164 MPP262151:MPP262164 MZL262151:MZL262164 NJH262151:NJH262164 NTD262151:NTD262164 OCZ262151:OCZ262164 OMV262151:OMV262164 OWR262151:OWR262164 PGN262151:PGN262164 PQJ262151:PQJ262164 QAF262151:QAF262164 QKB262151:QKB262164 QTX262151:QTX262164 RDT262151:RDT262164 RNP262151:RNP262164 RXL262151:RXL262164 SHH262151:SHH262164 SRD262151:SRD262164 TAZ262151:TAZ262164 TKV262151:TKV262164 TUR262151:TUR262164 UEN262151:UEN262164 UOJ262151:UOJ262164 UYF262151:UYF262164 VIB262151:VIB262164 VRX262151:VRX262164 WBT262151:WBT262164 WLP262151:WLP262164 WVL262151:WVL262164 D327687:D327700 IZ327687:IZ327700 SV327687:SV327700 ACR327687:ACR327700 AMN327687:AMN327700 AWJ327687:AWJ327700 BGF327687:BGF327700 BQB327687:BQB327700 BZX327687:BZX327700 CJT327687:CJT327700 CTP327687:CTP327700 DDL327687:DDL327700 DNH327687:DNH327700 DXD327687:DXD327700 EGZ327687:EGZ327700 EQV327687:EQV327700 FAR327687:FAR327700 FKN327687:FKN327700 FUJ327687:FUJ327700 GEF327687:GEF327700 GOB327687:GOB327700 GXX327687:GXX327700 HHT327687:HHT327700 HRP327687:HRP327700 IBL327687:IBL327700 ILH327687:ILH327700 IVD327687:IVD327700 JEZ327687:JEZ327700 JOV327687:JOV327700 JYR327687:JYR327700 KIN327687:KIN327700 KSJ327687:KSJ327700 LCF327687:LCF327700 LMB327687:LMB327700 LVX327687:LVX327700 MFT327687:MFT327700 MPP327687:MPP327700 MZL327687:MZL327700 NJH327687:NJH327700 NTD327687:NTD327700 OCZ327687:OCZ327700 OMV327687:OMV327700 OWR327687:OWR327700 PGN327687:PGN327700 PQJ327687:PQJ327700 QAF327687:QAF327700 QKB327687:QKB327700 QTX327687:QTX327700 RDT327687:RDT327700 RNP327687:RNP327700 RXL327687:RXL327700 SHH327687:SHH327700 SRD327687:SRD327700 TAZ327687:TAZ327700 TKV327687:TKV327700 TUR327687:TUR327700 UEN327687:UEN327700 UOJ327687:UOJ327700 UYF327687:UYF327700 VIB327687:VIB327700 VRX327687:VRX327700 WBT327687:WBT327700 WLP327687:WLP327700 WVL327687:WVL327700 D393223:D393236 IZ393223:IZ393236 SV393223:SV393236 ACR393223:ACR393236 AMN393223:AMN393236 AWJ393223:AWJ393236 BGF393223:BGF393236 BQB393223:BQB393236 BZX393223:BZX393236 CJT393223:CJT393236 CTP393223:CTP393236 DDL393223:DDL393236 DNH393223:DNH393236 DXD393223:DXD393236 EGZ393223:EGZ393236 EQV393223:EQV393236 FAR393223:FAR393236 FKN393223:FKN393236 FUJ393223:FUJ393236 GEF393223:GEF393236 GOB393223:GOB393236 GXX393223:GXX393236 HHT393223:HHT393236 HRP393223:HRP393236 IBL393223:IBL393236 ILH393223:ILH393236 IVD393223:IVD393236 JEZ393223:JEZ393236 JOV393223:JOV393236 JYR393223:JYR393236 KIN393223:KIN393236 KSJ393223:KSJ393236 LCF393223:LCF393236 LMB393223:LMB393236 LVX393223:LVX393236 MFT393223:MFT393236 MPP393223:MPP393236 MZL393223:MZL393236 NJH393223:NJH393236 NTD393223:NTD393236 OCZ393223:OCZ393236 OMV393223:OMV393236 OWR393223:OWR393236 PGN393223:PGN393236 PQJ393223:PQJ393236 QAF393223:QAF393236 QKB393223:QKB393236 QTX393223:QTX393236 RDT393223:RDT393236 RNP393223:RNP393236 RXL393223:RXL393236 SHH393223:SHH393236 SRD393223:SRD393236 TAZ393223:TAZ393236 TKV393223:TKV393236 TUR393223:TUR393236 UEN393223:UEN393236 UOJ393223:UOJ393236 UYF393223:UYF393236 VIB393223:VIB393236 VRX393223:VRX393236 WBT393223:WBT393236 WLP393223:WLP393236 WVL393223:WVL393236 D458759:D458772 IZ458759:IZ458772 SV458759:SV458772 ACR458759:ACR458772 AMN458759:AMN458772 AWJ458759:AWJ458772 BGF458759:BGF458772 BQB458759:BQB458772 BZX458759:BZX458772 CJT458759:CJT458772 CTP458759:CTP458772 DDL458759:DDL458772 DNH458759:DNH458772 DXD458759:DXD458772 EGZ458759:EGZ458772 EQV458759:EQV458772 FAR458759:FAR458772 FKN458759:FKN458772 FUJ458759:FUJ458772 GEF458759:GEF458772 GOB458759:GOB458772 GXX458759:GXX458772 HHT458759:HHT458772 HRP458759:HRP458772 IBL458759:IBL458772 ILH458759:ILH458772 IVD458759:IVD458772 JEZ458759:JEZ458772 JOV458759:JOV458772 JYR458759:JYR458772 KIN458759:KIN458772 KSJ458759:KSJ458772 LCF458759:LCF458772 LMB458759:LMB458772 LVX458759:LVX458772 MFT458759:MFT458772 MPP458759:MPP458772 MZL458759:MZL458772 NJH458759:NJH458772 NTD458759:NTD458772 OCZ458759:OCZ458772 OMV458759:OMV458772 OWR458759:OWR458772 PGN458759:PGN458772 PQJ458759:PQJ458772 QAF458759:QAF458772 QKB458759:QKB458772 QTX458759:QTX458772 RDT458759:RDT458772 RNP458759:RNP458772 RXL458759:RXL458772 SHH458759:SHH458772 SRD458759:SRD458772 TAZ458759:TAZ458772 TKV458759:TKV458772 TUR458759:TUR458772 UEN458759:UEN458772 UOJ458759:UOJ458772 UYF458759:UYF458772 VIB458759:VIB458772 VRX458759:VRX458772 WBT458759:WBT458772 WLP458759:WLP458772 WVL458759:WVL458772 D524295:D524308 IZ524295:IZ524308 SV524295:SV524308 ACR524295:ACR524308 AMN524295:AMN524308 AWJ524295:AWJ524308 BGF524295:BGF524308 BQB524295:BQB524308 BZX524295:BZX524308 CJT524295:CJT524308 CTP524295:CTP524308 DDL524295:DDL524308 DNH524295:DNH524308 DXD524295:DXD524308 EGZ524295:EGZ524308 EQV524295:EQV524308 FAR524295:FAR524308 FKN524295:FKN524308 FUJ524295:FUJ524308 GEF524295:GEF524308 GOB524295:GOB524308 GXX524295:GXX524308 HHT524295:HHT524308 HRP524295:HRP524308 IBL524295:IBL524308 ILH524295:ILH524308 IVD524295:IVD524308 JEZ524295:JEZ524308 JOV524295:JOV524308 JYR524295:JYR524308 KIN524295:KIN524308 KSJ524295:KSJ524308 LCF524295:LCF524308 LMB524295:LMB524308 LVX524295:LVX524308 MFT524295:MFT524308 MPP524295:MPP524308 MZL524295:MZL524308 NJH524295:NJH524308 NTD524295:NTD524308 OCZ524295:OCZ524308 OMV524295:OMV524308 OWR524295:OWR524308 PGN524295:PGN524308 PQJ524295:PQJ524308 QAF524295:QAF524308 QKB524295:QKB524308 QTX524295:QTX524308 RDT524295:RDT524308 RNP524295:RNP524308 RXL524295:RXL524308 SHH524295:SHH524308 SRD524295:SRD524308 TAZ524295:TAZ524308 TKV524295:TKV524308 TUR524295:TUR524308 UEN524295:UEN524308 UOJ524295:UOJ524308 UYF524295:UYF524308 VIB524295:VIB524308 VRX524295:VRX524308 WBT524295:WBT524308 WLP524295:WLP524308 WVL524295:WVL524308 D589831:D589844 IZ589831:IZ589844 SV589831:SV589844 ACR589831:ACR589844 AMN589831:AMN589844 AWJ589831:AWJ589844 BGF589831:BGF589844 BQB589831:BQB589844 BZX589831:BZX589844 CJT589831:CJT589844 CTP589831:CTP589844 DDL589831:DDL589844 DNH589831:DNH589844 DXD589831:DXD589844 EGZ589831:EGZ589844 EQV589831:EQV589844 FAR589831:FAR589844 FKN589831:FKN589844 FUJ589831:FUJ589844 GEF589831:GEF589844 GOB589831:GOB589844 GXX589831:GXX589844 HHT589831:HHT589844 HRP589831:HRP589844 IBL589831:IBL589844 ILH589831:ILH589844 IVD589831:IVD589844 JEZ589831:JEZ589844 JOV589831:JOV589844 JYR589831:JYR589844 KIN589831:KIN589844 KSJ589831:KSJ589844 LCF589831:LCF589844 LMB589831:LMB589844 LVX589831:LVX589844 MFT589831:MFT589844 MPP589831:MPP589844 MZL589831:MZL589844 NJH589831:NJH589844 NTD589831:NTD589844 OCZ589831:OCZ589844 OMV589831:OMV589844 OWR589831:OWR589844 PGN589831:PGN589844 PQJ589831:PQJ589844 QAF589831:QAF589844 QKB589831:QKB589844 QTX589831:QTX589844 RDT589831:RDT589844 RNP589831:RNP589844 RXL589831:RXL589844 SHH589831:SHH589844 SRD589831:SRD589844 TAZ589831:TAZ589844 TKV589831:TKV589844 TUR589831:TUR589844 UEN589831:UEN589844 UOJ589831:UOJ589844 UYF589831:UYF589844 VIB589831:VIB589844 VRX589831:VRX589844 WBT589831:WBT589844 WLP589831:WLP589844 WVL589831:WVL589844 D655367:D655380 IZ655367:IZ655380 SV655367:SV655380 ACR655367:ACR655380 AMN655367:AMN655380 AWJ655367:AWJ655380 BGF655367:BGF655380 BQB655367:BQB655380 BZX655367:BZX655380 CJT655367:CJT655380 CTP655367:CTP655380 DDL655367:DDL655380 DNH655367:DNH655380 DXD655367:DXD655380 EGZ655367:EGZ655380 EQV655367:EQV655380 FAR655367:FAR655380 FKN655367:FKN655380 FUJ655367:FUJ655380 GEF655367:GEF655380 GOB655367:GOB655380 GXX655367:GXX655380 HHT655367:HHT655380 HRP655367:HRP655380 IBL655367:IBL655380 ILH655367:ILH655380 IVD655367:IVD655380 JEZ655367:JEZ655380 JOV655367:JOV655380 JYR655367:JYR655380 KIN655367:KIN655380 KSJ655367:KSJ655380 LCF655367:LCF655380 LMB655367:LMB655380 LVX655367:LVX655380 MFT655367:MFT655380 MPP655367:MPP655380 MZL655367:MZL655380 NJH655367:NJH655380 NTD655367:NTD655380 OCZ655367:OCZ655380 OMV655367:OMV655380 OWR655367:OWR655380 PGN655367:PGN655380 PQJ655367:PQJ655380 QAF655367:QAF655380 QKB655367:QKB655380 QTX655367:QTX655380 RDT655367:RDT655380 RNP655367:RNP655380 RXL655367:RXL655380 SHH655367:SHH655380 SRD655367:SRD655380 TAZ655367:TAZ655380 TKV655367:TKV655380 TUR655367:TUR655380 UEN655367:UEN655380 UOJ655367:UOJ655380 UYF655367:UYF655380 VIB655367:VIB655380 VRX655367:VRX655380 WBT655367:WBT655380 WLP655367:WLP655380 WVL655367:WVL655380 D720903:D720916 IZ720903:IZ720916 SV720903:SV720916 ACR720903:ACR720916 AMN720903:AMN720916 AWJ720903:AWJ720916 BGF720903:BGF720916 BQB720903:BQB720916 BZX720903:BZX720916 CJT720903:CJT720916 CTP720903:CTP720916 DDL720903:DDL720916 DNH720903:DNH720916 DXD720903:DXD720916 EGZ720903:EGZ720916 EQV720903:EQV720916 FAR720903:FAR720916 FKN720903:FKN720916 FUJ720903:FUJ720916 GEF720903:GEF720916 GOB720903:GOB720916 GXX720903:GXX720916 HHT720903:HHT720916 HRP720903:HRP720916 IBL720903:IBL720916 ILH720903:ILH720916 IVD720903:IVD720916 JEZ720903:JEZ720916 JOV720903:JOV720916 JYR720903:JYR720916 KIN720903:KIN720916 KSJ720903:KSJ720916 LCF720903:LCF720916 LMB720903:LMB720916 LVX720903:LVX720916 MFT720903:MFT720916 MPP720903:MPP720916 MZL720903:MZL720916 NJH720903:NJH720916 NTD720903:NTD720916 OCZ720903:OCZ720916 OMV720903:OMV720916 OWR720903:OWR720916 PGN720903:PGN720916 PQJ720903:PQJ720916 QAF720903:QAF720916 QKB720903:QKB720916 QTX720903:QTX720916 RDT720903:RDT720916 RNP720903:RNP720916 RXL720903:RXL720916 SHH720903:SHH720916 SRD720903:SRD720916 TAZ720903:TAZ720916 TKV720903:TKV720916 TUR720903:TUR720916 UEN720903:UEN720916 UOJ720903:UOJ720916 UYF720903:UYF720916 VIB720903:VIB720916 VRX720903:VRX720916 WBT720903:WBT720916 WLP720903:WLP720916 WVL720903:WVL720916 D786439:D786452 IZ786439:IZ786452 SV786439:SV786452 ACR786439:ACR786452 AMN786439:AMN786452 AWJ786439:AWJ786452 BGF786439:BGF786452 BQB786439:BQB786452 BZX786439:BZX786452 CJT786439:CJT786452 CTP786439:CTP786452 DDL786439:DDL786452 DNH786439:DNH786452 DXD786439:DXD786452 EGZ786439:EGZ786452 EQV786439:EQV786452 FAR786439:FAR786452 FKN786439:FKN786452 FUJ786439:FUJ786452 GEF786439:GEF786452 GOB786439:GOB786452 GXX786439:GXX786452 HHT786439:HHT786452 HRP786439:HRP786452 IBL786439:IBL786452 ILH786439:ILH786452 IVD786439:IVD786452 JEZ786439:JEZ786452 JOV786439:JOV786452 JYR786439:JYR786452 KIN786439:KIN786452 KSJ786439:KSJ786452 LCF786439:LCF786452 LMB786439:LMB786452 LVX786439:LVX786452 MFT786439:MFT786452 MPP786439:MPP786452 MZL786439:MZL786452 NJH786439:NJH786452 NTD786439:NTD786452 OCZ786439:OCZ786452 OMV786439:OMV786452 OWR786439:OWR786452 PGN786439:PGN786452 PQJ786439:PQJ786452 QAF786439:QAF786452 QKB786439:QKB786452 QTX786439:QTX786452 RDT786439:RDT786452 RNP786439:RNP786452 RXL786439:RXL786452 SHH786439:SHH786452 SRD786439:SRD786452 TAZ786439:TAZ786452 TKV786439:TKV786452 TUR786439:TUR786452 UEN786439:UEN786452 UOJ786439:UOJ786452 UYF786439:UYF786452 VIB786439:VIB786452 VRX786439:VRX786452 WBT786439:WBT786452 WLP786439:WLP786452 WVL786439:WVL786452 D851975:D851988 IZ851975:IZ851988 SV851975:SV851988 ACR851975:ACR851988 AMN851975:AMN851988 AWJ851975:AWJ851988 BGF851975:BGF851988 BQB851975:BQB851988 BZX851975:BZX851988 CJT851975:CJT851988 CTP851975:CTP851988 DDL851975:DDL851988 DNH851975:DNH851988 DXD851975:DXD851988 EGZ851975:EGZ851988 EQV851975:EQV851988 FAR851975:FAR851988 FKN851975:FKN851988 FUJ851975:FUJ851988 GEF851975:GEF851988 GOB851975:GOB851988 GXX851975:GXX851988 HHT851975:HHT851988 HRP851975:HRP851988 IBL851975:IBL851988 ILH851975:ILH851988 IVD851975:IVD851988 JEZ851975:JEZ851988 JOV851975:JOV851988 JYR851975:JYR851988 KIN851975:KIN851988 KSJ851975:KSJ851988 LCF851975:LCF851988 LMB851975:LMB851988 LVX851975:LVX851988 MFT851975:MFT851988 MPP851975:MPP851988 MZL851975:MZL851988 NJH851975:NJH851988 NTD851975:NTD851988 OCZ851975:OCZ851988 OMV851975:OMV851988 OWR851975:OWR851988 PGN851975:PGN851988 PQJ851975:PQJ851988 QAF851975:QAF851988 QKB851975:QKB851988 QTX851975:QTX851988 RDT851975:RDT851988 RNP851975:RNP851988 RXL851975:RXL851988 SHH851975:SHH851988 SRD851975:SRD851988 TAZ851975:TAZ851988 TKV851975:TKV851988 TUR851975:TUR851988 UEN851975:UEN851988 UOJ851975:UOJ851988 UYF851975:UYF851988 VIB851975:VIB851988 VRX851975:VRX851988 WBT851975:WBT851988 WLP851975:WLP851988 WVL851975:WVL851988 D917511:D917524 IZ917511:IZ917524 SV917511:SV917524 ACR917511:ACR917524 AMN917511:AMN917524 AWJ917511:AWJ917524 BGF917511:BGF917524 BQB917511:BQB917524 BZX917511:BZX917524 CJT917511:CJT917524 CTP917511:CTP917524 DDL917511:DDL917524 DNH917511:DNH917524 DXD917511:DXD917524 EGZ917511:EGZ917524 EQV917511:EQV917524 FAR917511:FAR917524 FKN917511:FKN917524 FUJ917511:FUJ917524 GEF917511:GEF917524 GOB917511:GOB917524 GXX917511:GXX917524 HHT917511:HHT917524 HRP917511:HRP917524 IBL917511:IBL917524 ILH917511:ILH917524 IVD917511:IVD917524 JEZ917511:JEZ917524 JOV917511:JOV917524 JYR917511:JYR917524 KIN917511:KIN917524 KSJ917511:KSJ917524 LCF917511:LCF917524 LMB917511:LMB917524 LVX917511:LVX917524 MFT917511:MFT917524 MPP917511:MPP917524 MZL917511:MZL917524 NJH917511:NJH917524 NTD917511:NTD917524 OCZ917511:OCZ917524 OMV917511:OMV917524 OWR917511:OWR917524 PGN917511:PGN917524 PQJ917511:PQJ917524 QAF917511:QAF917524 QKB917511:QKB917524 QTX917511:QTX917524 RDT917511:RDT917524 RNP917511:RNP917524 RXL917511:RXL917524 SHH917511:SHH917524 SRD917511:SRD917524 TAZ917511:TAZ917524 TKV917511:TKV917524 TUR917511:TUR917524 UEN917511:UEN917524 UOJ917511:UOJ917524 UYF917511:UYF917524 VIB917511:VIB917524 VRX917511:VRX917524 WBT917511:WBT917524 WLP917511:WLP917524 WVL917511:WVL917524 D983047:D983060 IZ983047:IZ983060 SV983047:SV983060 ACR983047:ACR983060 AMN983047:AMN983060 AWJ983047:AWJ983060 BGF983047:BGF983060 BQB983047:BQB983060 BZX983047:BZX983060 CJT983047:CJT983060 CTP983047:CTP983060 DDL983047:DDL983060 DNH983047:DNH983060 DXD983047:DXD983060 EGZ983047:EGZ983060 EQV983047:EQV983060 FAR983047:FAR983060 FKN983047:FKN983060 FUJ983047:FUJ983060 GEF983047:GEF983060 GOB983047:GOB983060 GXX983047:GXX983060 HHT983047:HHT983060 HRP983047:HRP983060 IBL983047:IBL983060 ILH983047:ILH983060 IVD983047:IVD983060 JEZ983047:JEZ983060 JOV983047:JOV983060 JYR983047:JYR983060 KIN983047:KIN983060 KSJ983047:KSJ983060 LCF983047:LCF983060 LMB983047:LMB983060 LVX983047:LVX983060 MFT983047:MFT983060 MPP983047:MPP983060 MZL983047:MZL983060 NJH983047:NJH983060 NTD983047:NTD983060 OCZ983047:OCZ983060 OMV983047:OMV983060 OWR983047:OWR983060 PGN983047:PGN983060 PQJ983047:PQJ983060 QAF983047:QAF983060 QKB983047:QKB983060 QTX983047:QTX983060 RDT983047:RDT983060 RNP983047:RNP983060 RXL983047:RXL983060 SHH983047:SHH983060 SRD983047:SRD983060 TAZ983047:TAZ983060 TKV983047:TKV983060 TUR983047:TUR983060 UEN983047:UEN983060 UOJ983047:UOJ983060 UYF983047:UYF983060 VIB983047:VIB983060 VRX983047:VRX983060 WBT983047:WBT983060 WLP983047:WLP983060 WVL983047:WVL983060 G7:G20 JC7:JC20 SY7:SY20 ACU7:ACU20 AMQ7:AMQ20 AWM7:AWM20 BGI7:BGI20 BQE7:BQE20 CAA7:CAA20 CJW7:CJW20 CTS7:CTS20 DDO7:DDO20 DNK7:DNK20 DXG7:DXG20 EHC7:EHC20 EQY7:EQY20 FAU7:FAU20 FKQ7:FKQ20 FUM7:FUM20 GEI7:GEI20 GOE7:GOE20 GYA7:GYA20 HHW7:HHW20 HRS7:HRS20 IBO7:IBO20 ILK7:ILK20 IVG7:IVG20 JFC7:JFC20 JOY7:JOY20 JYU7:JYU20 KIQ7:KIQ20 KSM7:KSM20 LCI7:LCI20 LME7:LME20 LWA7:LWA20 MFW7:MFW20 MPS7:MPS20 MZO7:MZO20 NJK7:NJK20 NTG7:NTG20 ODC7:ODC20 OMY7:OMY20 OWU7:OWU20 PGQ7:PGQ20 PQM7:PQM20 QAI7:QAI20 QKE7:QKE20 QUA7:QUA20 RDW7:RDW20 RNS7:RNS20 RXO7:RXO20 SHK7:SHK20 SRG7:SRG20 TBC7:TBC20 TKY7:TKY20 TUU7:TUU20 UEQ7:UEQ20 UOM7:UOM20 UYI7:UYI20 VIE7:VIE20 VSA7:VSA20 WBW7:WBW20 WLS7:WLS20 WVO7:WVO20 G65543:G65556 JC65543:JC65556 SY65543:SY65556 ACU65543:ACU65556 AMQ65543:AMQ65556 AWM65543:AWM65556 BGI65543:BGI65556 BQE65543:BQE65556 CAA65543:CAA65556 CJW65543:CJW65556 CTS65543:CTS65556 DDO65543:DDO65556 DNK65543:DNK65556 DXG65543:DXG65556 EHC65543:EHC65556 EQY65543:EQY65556 FAU65543:FAU65556 FKQ65543:FKQ65556 FUM65543:FUM65556 GEI65543:GEI65556 GOE65543:GOE65556 GYA65543:GYA65556 HHW65543:HHW65556 HRS65543:HRS65556 IBO65543:IBO65556 ILK65543:ILK65556 IVG65543:IVG65556 JFC65543:JFC65556 JOY65543:JOY65556 JYU65543:JYU65556 KIQ65543:KIQ65556 KSM65543:KSM65556 LCI65543:LCI65556 LME65543:LME65556 LWA65543:LWA65556 MFW65543:MFW65556 MPS65543:MPS65556 MZO65543:MZO65556 NJK65543:NJK65556 NTG65543:NTG65556 ODC65543:ODC65556 OMY65543:OMY65556 OWU65543:OWU65556 PGQ65543:PGQ65556 PQM65543:PQM65556 QAI65543:QAI65556 QKE65543:QKE65556 QUA65543:QUA65556 RDW65543:RDW65556 RNS65543:RNS65556 RXO65543:RXO65556 SHK65543:SHK65556 SRG65543:SRG65556 TBC65543:TBC65556 TKY65543:TKY65556 TUU65543:TUU65556 UEQ65543:UEQ65556 UOM65543:UOM65556 UYI65543:UYI65556 VIE65543:VIE65556 VSA65543:VSA65556 WBW65543:WBW65556 WLS65543:WLS65556 WVO65543:WVO65556 G131079:G131092 JC131079:JC131092 SY131079:SY131092 ACU131079:ACU131092 AMQ131079:AMQ131092 AWM131079:AWM131092 BGI131079:BGI131092 BQE131079:BQE131092 CAA131079:CAA131092 CJW131079:CJW131092 CTS131079:CTS131092 DDO131079:DDO131092 DNK131079:DNK131092 DXG131079:DXG131092 EHC131079:EHC131092 EQY131079:EQY131092 FAU131079:FAU131092 FKQ131079:FKQ131092 FUM131079:FUM131092 GEI131079:GEI131092 GOE131079:GOE131092 GYA131079:GYA131092 HHW131079:HHW131092 HRS131079:HRS131092 IBO131079:IBO131092 ILK131079:ILK131092 IVG131079:IVG131092 JFC131079:JFC131092 JOY131079:JOY131092 JYU131079:JYU131092 KIQ131079:KIQ131092 KSM131079:KSM131092 LCI131079:LCI131092 LME131079:LME131092 LWA131079:LWA131092 MFW131079:MFW131092 MPS131079:MPS131092 MZO131079:MZO131092 NJK131079:NJK131092 NTG131079:NTG131092 ODC131079:ODC131092 OMY131079:OMY131092 OWU131079:OWU131092 PGQ131079:PGQ131092 PQM131079:PQM131092 QAI131079:QAI131092 QKE131079:QKE131092 QUA131079:QUA131092 RDW131079:RDW131092 RNS131079:RNS131092 RXO131079:RXO131092 SHK131079:SHK131092 SRG131079:SRG131092 TBC131079:TBC131092 TKY131079:TKY131092 TUU131079:TUU131092 UEQ131079:UEQ131092 UOM131079:UOM131092 UYI131079:UYI131092 VIE131079:VIE131092 VSA131079:VSA131092 WBW131079:WBW131092 WLS131079:WLS131092 WVO131079:WVO131092 G196615:G196628 JC196615:JC196628 SY196615:SY196628 ACU196615:ACU196628 AMQ196615:AMQ196628 AWM196615:AWM196628 BGI196615:BGI196628 BQE196615:BQE196628 CAA196615:CAA196628 CJW196615:CJW196628 CTS196615:CTS196628 DDO196615:DDO196628 DNK196615:DNK196628 DXG196615:DXG196628 EHC196615:EHC196628 EQY196615:EQY196628 FAU196615:FAU196628 FKQ196615:FKQ196628 FUM196615:FUM196628 GEI196615:GEI196628 GOE196615:GOE196628 GYA196615:GYA196628 HHW196615:HHW196628 HRS196615:HRS196628 IBO196615:IBO196628 ILK196615:ILK196628 IVG196615:IVG196628 JFC196615:JFC196628 JOY196615:JOY196628 JYU196615:JYU196628 KIQ196615:KIQ196628 KSM196615:KSM196628 LCI196615:LCI196628 LME196615:LME196628 LWA196615:LWA196628 MFW196615:MFW196628 MPS196615:MPS196628 MZO196615:MZO196628 NJK196615:NJK196628 NTG196615:NTG196628 ODC196615:ODC196628 OMY196615:OMY196628 OWU196615:OWU196628 PGQ196615:PGQ196628 PQM196615:PQM196628 QAI196615:QAI196628 QKE196615:QKE196628 QUA196615:QUA196628 RDW196615:RDW196628 RNS196615:RNS196628 RXO196615:RXO196628 SHK196615:SHK196628 SRG196615:SRG196628 TBC196615:TBC196628 TKY196615:TKY196628 TUU196615:TUU196628 UEQ196615:UEQ196628 UOM196615:UOM196628 UYI196615:UYI196628 VIE196615:VIE196628 VSA196615:VSA196628 WBW196615:WBW196628 WLS196615:WLS196628 WVO196615:WVO196628 G262151:G262164 JC262151:JC262164 SY262151:SY262164 ACU262151:ACU262164 AMQ262151:AMQ262164 AWM262151:AWM262164 BGI262151:BGI262164 BQE262151:BQE262164 CAA262151:CAA262164 CJW262151:CJW262164 CTS262151:CTS262164 DDO262151:DDO262164 DNK262151:DNK262164 DXG262151:DXG262164 EHC262151:EHC262164 EQY262151:EQY262164 FAU262151:FAU262164 FKQ262151:FKQ262164 FUM262151:FUM262164 GEI262151:GEI262164 GOE262151:GOE262164 GYA262151:GYA262164 HHW262151:HHW262164 HRS262151:HRS262164 IBO262151:IBO262164 ILK262151:ILK262164 IVG262151:IVG262164 JFC262151:JFC262164 JOY262151:JOY262164 JYU262151:JYU262164 KIQ262151:KIQ262164 KSM262151:KSM262164 LCI262151:LCI262164 LME262151:LME262164 LWA262151:LWA262164 MFW262151:MFW262164 MPS262151:MPS262164 MZO262151:MZO262164 NJK262151:NJK262164 NTG262151:NTG262164 ODC262151:ODC262164 OMY262151:OMY262164 OWU262151:OWU262164 PGQ262151:PGQ262164 PQM262151:PQM262164 QAI262151:QAI262164 QKE262151:QKE262164 QUA262151:QUA262164 RDW262151:RDW262164 RNS262151:RNS262164 RXO262151:RXO262164 SHK262151:SHK262164 SRG262151:SRG262164 TBC262151:TBC262164 TKY262151:TKY262164 TUU262151:TUU262164 UEQ262151:UEQ262164 UOM262151:UOM262164 UYI262151:UYI262164 VIE262151:VIE262164 VSA262151:VSA262164 WBW262151:WBW262164 WLS262151:WLS262164 WVO262151:WVO262164 G327687:G327700 JC327687:JC327700 SY327687:SY327700 ACU327687:ACU327700 AMQ327687:AMQ327700 AWM327687:AWM327700 BGI327687:BGI327700 BQE327687:BQE327700 CAA327687:CAA327700 CJW327687:CJW327700 CTS327687:CTS327700 DDO327687:DDO327700 DNK327687:DNK327700 DXG327687:DXG327700 EHC327687:EHC327700 EQY327687:EQY327700 FAU327687:FAU327700 FKQ327687:FKQ327700 FUM327687:FUM327700 GEI327687:GEI327700 GOE327687:GOE327700 GYA327687:GYA327700 HHW327687:HHW327700 HRS327687:HRS327700 IBO327687:IBO327700 ILK327687:ILK327700 IVG327687:IVG327700 JFC327687:JFC327700 JOY327687:JOY327700 JYU327687:JYU327700 KIQ327687:KIQ327700 KSM327687:KSM327700 LCI327687:LCI327700 LME327687:LME327700 LWA327687:LWA327700 MFW327687:MFW327700 MPS327687:MPS327700 MZO327687:MZO327700 NJK327687:NJK327700 NTG327687:NTG327700 ODC327687:ODC327700 OMY327687:OMY327700 OWU327687:OWU327700 PGQ327687:PGQ327700 PQM327687:PQM327700 QAI327687:QAI327700 QKE327687:QKE327700 QUA327687:QUA327700 RDW327687:RDW327700 RNS327687:RNS327700 RXO327687:RXO327700 SHK327687:SHK327700 SRG327687:SRG327700 TBC327687:TBC327700 TKY327687:TKY327700 TUU327687:TUU327700 UEQ327687:UEQ327700 UOM327687:UOM327700 UYI327687:UYI327700 VIE327687:VIE327700 VSA327687:VSA327700 WBW327687:WBW327700 WLS327687:WLS327700 WVO327687:WVO327700 G393223:G393236 JC393223:JC393236 SY393223:SY393236 ACU393223:ACU393236 AMQ393223:AMQ393236 AWM393223:AWM393236 BGI393223:BGI393236 BQE393223:BQE393236 CAA393223:CAA393236 CJW393223:CJW393236 CTS393223:CTS393236 DDO393223:DDO393236 DNK393223:DNK393236 DXG393223:DXG393236 EHC393223:EHC393236 EQY393223:EQY393236 FAU393223:FAU393236 FKQ393223:FKQ393236 FUM393223:FUM393236 GEI393223:GEI393236 GOE393223:GOE393236 GYA393223:GYA393236 HHW393223:HHW393236 HRS393223:HRS393236 IBO393223:IBO393236 ILK393223:ILK393236 IVG393223:IVG393236 JFC393223:JFC393236 JOY393223:JOY393236 JYU393223:JYU393236 KIQ393223:KIQ393236 KSM393223:KSM393236 LCI393223:LCI393236 LME393223:LME393236 LWA393223:LWA393236 MFW393223:MFW393236 MPS393223:MPS393236 MZO393223:MZO393236 NJK393223:NJK393236 NTG393223:NTG393236 ODC393223:ODC393236 OMY393223:OMY393236 OWU393223:OWU393236 PGQ393223:PGQ393236 PQM393223:PQM393236 QAI393223:QAI393236 QKE393223:QKE393236 QUA393223:QUA393236 RDW393223:RDW393236 RNS393223:RNS393236 RXO393223:RXO393236 SHK393223:SHK393236 SRG393223:SRG393236 TBC393223:TBC393236 TKY393223:TKY393236 TUU393223:TUU393236 UEQ393223:UEQ393236 UOM393223:UOM393236 UYI393223:UYI393236 VIE393223:VIE393236 VSA393223:VSA393236 WBW393223:WBW393236 WLS393223:WLS393236 WVO393223:WVO393236 G458759:G458772 JC458759:JC458772 SY458759:SY458772 ACU458759:ACU458772 AMQ458759:AMQ458772 AWM458759:AWM458772 BGI458759:BGI458772 BQE458759:BQE458772 CAA458759:CAA458772 CJW458759:CJW458772 CTS458759:CTS458772 DDO458759:DDO458772 DNK458759:DNK458772 DXG458759:DXG458772 EHC458759:EHC458772 EQY458759:EQY458772 FAU458759:FAU458772 FKQ458759:FKQ458772 FUM458759:FUM458772 GEI458759:GEI458772 GOE458759:GOE458772 GYA458759:GYA458772 HHW458759:HHW458772 HRS458759:HRS458772 IBO458759:IBO458772 ILK458759:ILK458772 IVG458759:IVG458772 JFC458759:JFC458772 JOY458759:JOY458772 JYU458759:JYU458772 KIQ458759:KIQ458772 KSM458759:KSM458772 LCI458759:LCI458772 LME458759:LME458772 LWA458759:LWA458772 MFW458759:MFW458772 MPS458759:MPS458772 MZO458759:MZO458772 NJK458759:NJK458772 NTG458759:NTG458772 ODC458759:ODC458772 OMY458759:OMY458772 OWU458759:OWU458772 PGQ458759:PGQ458772 PQM458759:PQM458772 QAI458759:QAI458772 QKE458759:QKE458772 QUA458759:QUA458772 RDW458759:RDW458772 RNS458759:RNS458772 RXO458759:RXO458772 SHK458759:SHK458772 SRG458759:SRG458772 TBC458759:TBC458772 TKY458759:TKY458772 TUU458759:TUU458772 UEQ458759:UEQ458772 UOM458759:UOM458772 UYI458759:UYI458772 VIE458759:VIE458772 VSA458759:VSA458772 WBW458759:WBW458772 WLS458759:WLS458772 WVO458759:WVO458772 G524295:G524308 JC524295:JC524308 SY524295:SY524308 ACU524295:ACU524308 AMQ524295:AMQ524308 AWM524295:AWM524308 BGI524295:BGI524308 BQE524295:BQE524308 CAA524295:CAA524308 CJW524295:CJW524308 CTS524295:CTS524308 DDO524295:DDO524308 DNK524295:DNK524308 DXG524295:DXG524308 EHC524295:EHC524308 EQY524295:EQY524308 FAU524295:FAU524308 FKQ524295:FKQ524308 FUM524295:FUM524308 GEI524295:GEI524308 GOE524295:GOE524308 GYA524295:GYA524308 HHW524295:HHW524308 HRS524295:HRS524308 IBO524295:IBO524308 ILK524295:ILK524308 IVG524295:IVG524308 JFC524295:JFC524308 JOY524295:JOY524308 JYU524295:JYU524308 KIQ524295:KIQ524308 KSM524295:KSM524308 LCI524295:LCI524308 LME524295:LME524308 LWA524295:LWA524308 MFW524295:MFW524308 MPS524295:MPS524308 MZO524295:MZO524308 NJK524295:NJK524308 NTG524295:NTG524308 ODC524295:ODC524308 OMY524295:OMY524308 OWU524295:OWU524308 PGQ524295:PGQ524308 PQM524295:PQM524308 QAI524295:QAI524308 QKE524295:QKE524308 QUA524295:QUA524308 RDW524295:RDW524308 RNS524295:RNS524308 RXO524295:RXO524308 SHK524295:SHK524308 SRG524295:SRG524308 TBC524295:TBC524308 TKY524295:TKY524308 TUU524295:TUU524308 UEQ524295:UEQ524308 UOM524295:UOM524308 UYI524295:UYI524308 VIE524295:VIE524308 VSA524295:VSA524308 WBW524295:WBW524308 WLS524295:WLS524308 WVO524295:WVO524308 G589831:G589844 JC589831:JC589844 SY589831:SY589844 ACU589831:ACU589844 AMQ589831:AMQ589844 AWM589831:AWM589844 BGI589831:BGI589844 BQE589831:BQE589844 CAA589831:CAA589844 CJW589831:CJW589844 CTS589831:CTS589844 DDO589831:DDO589844 DNK589831:DNK589844 DXG589831:DXG589844 EHC589831:EHC589844 EQY589831:EQY589844 FAU589831:FAU589844 FKQ589831:FKQ589844 FUM589831:FUM589844 GEI589831:GEI589844 GOE589831:GOE589844 GYA589831:GYA589844 HHW589831:HHW589844 HRS589831:HRS589844 IBO589831:IBO589844 ILK589831:ILK589844 IVG589831:IVG589844 JFC589831:JFC589844 JOY589831:JOY589844 JYU589831:JYU589844 KIQ589831:KIQ589844 KSM589831:KSM589844 LCI589831:LCI589844 LME589831:LME589844 LWA589831:LWA589844 MFW589831:MFW589844 MPS589831:MPS589844 MZO589831:MZO589844 NJK589831:NJK589844 NTG589831:NTG589844 ODC589831:ODC589844 OMY589831:OMY589844 OWU589831:OWU589844 PGQ589831:PGQ589844 PQM589831:PQM589844 QAI589831:QAI589844 QKE589831:QKE589844 QUA589831:QUA589844 RDW589831:RDW589844 RNS589831:RNS589844 RXO589831:RXO589844 SHK589831:SHK589844 SRG589831:SRG589844 TBC589831:TBC589844 TKY589831:TKY589844 TUU589831:TUU589844 UEQ589831:UEQ589844 UOM589831:UOM589844 UYI589831:UYI589844 VIE589831:VIE589844 VSA589831:VSA589844 WBW589831:WBW589844 WLS589831:WLS589844 WVO589831:WVO589844 G655367:G655380 JC655367:JC655380 SY655367:SY655380 ACU655367:ACU655380 AMQ655367:AMQ655380 AWM655367:AWM655380 BGI655367:BGI655380 BQE655367:BQE655380 CAA655367:CAA655380 CJW655367:CJW655380 CTS655367:CTS655380 DDO655367:DDO655380 DNK655367:DNK655380 DXG655367:DXG655380 EHC655367:EHC655380 EQY655367:EQY655380 FAU655367:FAU655380 FKQ655367:FKQ655380 FUM655367:FUM655380 GEI655367:GEI655380 GOE655367:GOE655380 GYA655367:GYA655380 HHW655367:HHW655380 HRS655367:HRS655380 IBO655367:IBO655380 ILK655367:ILK655380 IVG655367:IVG655380 JFC655367:JFC655380 JOY655367:JOY655380 JYU655367:JYU655380 KIQ655367:KIQ655380 KSM655367:KSM655380 LCI655367:LCI655380 LME655367:LME655380 LWA655367:LWA655380 MFW655367:MFW655380 MPS655367:MPS655380 MZO655367:MZO655380 NJK655367:NJK655380 NTG655367:NTG655380 ODC655367:ODC655380 OMY655367:OMY655380 OWU655367:OWU655380 PGQ655367:PGQ655380 PQM655367:PQM655380 QAI655367:QAI655380 QKE655367:QKE655380 QUA655367:QUA655380 RDW655367:RDW655380 RNS655367:RNS655380 RXO655367:RXO655380 SHK655367:SHK655380 SRG655367:SRG655380 TBC655367:TBC655380 TKY655367:TKY655380 TUU655367:TUU655380 UEQ655367:UEQ655380 UOM655367:UOM655380 UYI655367:UYI655380 VIE655367:VIE655380 VSA655367:VSA655380 WBW655367:WBW655380 WLS655367:WLS655380 WVO655367:WVO655380 G720903:G720916 JC720903:JC720916 SY720903:SY720916 ACU720903:ACU720916 AMQ720903:AMQ720916 AWM720903:AWM720916 BGI720903:BGI720916 BQE720903:BQE720916 CAA720903:CAA720916 CJW720903:CJW720916 CTS720903:CTS720916 DDO720903:DDO720916 DNK720903:DNK720916 DXG720903:DXG720916 EHC720903:EHC720916 EQY720903:EQY720916 FAU720903:FAU720916 FKQ720903:FKQ720916 FUM720903:FUM720916 GEI720903:GEI720916 GOE720903:GOE720916 GYA720903:GYA720916 HHW720903:HHW720916 HRS720903:HRS720916 IBO720903:IBO720916 ILK720903:ILK720916 IVG720903:IVG720916 JFC720903:JFC720916 JOY720903:JOY720916 JYU720903:JYU720916 KIQ720903:KIQ720916 KSM720903:KSM720916 LCI720903:LCI720916 LME720903:LME720916 LWA720903:LWA720916 MFW720903:MFW720916 MPS720903:MPS720916 MZO720903:MZO720916 NJK720903:NJK720916 NTG720903:NTG720916 ODC720903:ODC720916 OMY720903:OMY720916 OWU720903:OWU720916 PGQ720903:PGQ720916 PQM720903:PQM720916 QAI720903:QAI720916 QKE720903:QKE720916 QUA720903:QUA720916 RDW720903:RDW720916 RNS720903:RNS720916 RXO720903:RXO720916 SHK720903:SHK720916 SRG720903:SRG720916 TBC720903:TBC720916 TKY720903:TKY720916 TUU720903:TUU720916 UEQ720903:UEQ720916 UOM720903:UOM720916 UYI720903:UYI720916 VIE720903:VIE720916 VSA720903:VSA720916 WBW720903:WBW720916 WLS720903:WLS720916 WVO720903:WVO720916 G786439:G786452 JC786439:JC786452 SY786439:SY786452 ACU786439:ACU786452 AMQ786439:AMQ786452 AWM786439:AWM786452 BGI786439:BGI786452 BQE786439:BQE786452 CAA786439:CAA786452 CJW786439:CJW786452 CTS786439:CTS786452 DDO786439:DDO786452 DNK786439:DNK786452 DXG786439:DXG786452 EHC786439:EHC786452 EQY786439:EQY786452 FAU786439:FAU786452 FKQ786439:FKQ786452 FUM786439:FUM786452 GEI786439:GEI786452 GOE786439:GOE786452 GYA786439:GYA786452 HHW786439:HHW786452 HRS786439:HRS786452 IBO786439:IBO786452 ILK786439:ILK786452 IVG786439:IVG786452 JFC786439:JFC786452 JOY786439:JOY786452 JYU786439:JYU786452 KIQ786439:KIQ786452 KSM786439:KSM786452 LCI786439:LCI786452 LME786439:LME786452 LWA786439:LWA786452 MFW786439:MFW786452 MPS786439:MPS786452 MZO786439:MZO786452 NJK786439:NJK786452 NTG786439:NTG786452 ODC786439:ODC786452 OMY786439:OMY786452 OWU786439:OWU786452 PGQ786439:PGQ786452 PQM786439:PQM786452 QAI786439:QAI786452 QKE786439:QKE786452 QUA786439:QUA786452 RDW786439:RDW786452 RNS786439:RNS786452 RXO786439:RXO786452 SHK786439:SHK786452 SRG786439:SRG786452 TBC786439:TBC786452 TKY786439:TKY786452 TUU786439:TUU786452 UEQ786439:UEQ786452 UOM786439:UOM786452 UYI786439:UYI786452 VIE786439:VIE786452 VSA786439:VSA786452 WBW786439:WBW786452 WLS786439:WLS786452 WVO786439:WVO786452 G851975:G851988 JC851975:JC851988 SY851975:SY851988 ACU851975:ACU851988 AMQ851975:AMQ851988 AWM851975:AWM851988 BGI851975:BGI851988 BQE851975:BQE851988 CAA851975:CAA851988 CJW851975:CJW851988 CTS851975:CTS851988 DDO851975:DDO851988 DNK851975:DNK851988 DXG851975:DXG851988 EHC851975:EHC851988 EQY851975:EQY851988 FAU851975:FAU851988 FKQ851975:FKQ851988 FUM851975:FUM851988 GEI851975:GEI851988 GOE851975:GOE851988 GYA851975:GYA851988 HHW851975:HHW851988 HRS851975:HRS851988 IBO851975:IBO851988 ILK851975:ILK851988 IVG851975:IVG851988 JFC851975:JFC851988 JOY851975:JOY851988 JYU851975:JYU851988 KIQ851975:KIQ851988 KSM851975:KSM851988 LCI851975:LCI851988 LME851975:LME851988 LWA851975:LWA851988 MFW851975:MFW851988 MPS851975:MPS851988 MZO851975:MZO851988 NJK851975:NJK851988 NTG851975:NTG851988 ODC851975:ODC851988 OMY851975:OMY851988 OWU851975:OWU851988 PGQ851975:PGQ851988 PQM851975:PQM851988 QAI851975:QAI851988 QKE851975:QKE851988 QUA851975:QUA851988 RDW851975:RDW851988 RNS851975:RNS851988 RXO851975:RXO851988 SHK851975:SHK851988 SRG851975:SRG851988 TBC851975:TBC851988 TKY851975:TKY851988 TUU851975:TUU851988 UEQ851975:UEQ851988 UOM851975:UOM851988 UYI851975:UYI851988 VIE851975:VIE851988 VSA851975:VSA851988 WBW851975:WBW851988 WLS851975:WLS851988 WVO851975:WVO851988 G917511:G917524 JC917511:JC917524 SY917511:SY917524 ACU917511:ACU917524 AMQ917511:AMQ917524 AWM917511:AWM917524 BGI917511:BGI917524 BQE917511:BQE917524 CAA917511:CAA917524 CJW917511:CJW917524 CTS917511:CTS917524 DDO917511:DDO917524 DNK917511:DNK917524 DXG917511:DXG917524 EHC917511:EHC917524 EQY917511:EQY917524 FAU917511:FAU917524 FKQ917511:FKQ917524 FUM917511:FUM917524 GEI917511:GEI917524 GOE917511:GOE917524 GYA917511:GYA917524 HHW917511:HHW917524 HRS917511:HRS917524 IBO917511:IBO917524 ILK917511:ILK917524 IVG917511:IVG917524 JFC917511:JFC917524 JOY917511:JOY917524 JYU917511:JYU917524 KIQ917511:KIQ917524 KSM917511:KSM917524 LCI917511:LCI917524 LME917511:LME917524 LWA917511:LWA917524 MFW917511:MFW917524 MPS917511:MPS917524 MZO917511:MZO917524 NJK917511:NJK917524 NTG917511:NTG917524 ODC917511:ODC917524 OMY917511:OMY917524 OWU917511:OWU917524 PGQ917511:PGQ917524 PQM917511:PQM917524 QAI917511:QAI917524 QKE917511:QKE917524 QUA917511:QUA917524 RDW917511:RDW917524 RNS917511:RNS917524 RXO917511:RXO917524 SHK917511:SHK917524 SRG917511:SRG917524 TBC917511:TBC917524 TKY917511:TKY917524 TUU917511:TUU917524 UEQ917511:UEQ917524 UOM917511:UOM917524 UYI917511:UYI917524 VIE917511:VIE917524 VSA917511:VSA917524 WBW917511:WBW917524 WLS917511:WLS917524 WVO917511:WVO917524 G983047:G983060 JC983047:JC983060 SY983047:SY983060 ACU983047:ACU983060 AMQ983047:AMQ983060 AWM983047:AWM983060 BGI983047:BGI983060 BQE983047:BQE983060 CAA983047:CAA983060 CJW983047:CJW983060 CTS983047:CTS983060 DDO983047:DDO983060 DNK983047:DNK983060 DXG983047:DXG983060 EHC983047:EHC983060 EQY983047:EQY983060 FAU983047:FAU983060 FKQ983047:FKQ983060 FUM983047:FUM983060 GEI983047:GEI983060 GOE983047:GOE983060 GYA983047:GYA983060 HHW983047:HHW983060 HRS983047:HRS983060 IBO983047:IBO983060 ILK983047:ILK983060 IVG983047:IVG983060 JFC983047:JFC983060 JOY983047:JOY983060 JYU983047:JYU983060 KIQ983047:KIQ983060 KSM983047:KSM983060 LCI983047:LCI983060 LME983047:LME983060 LWA983047:LWA983060 MFW983047:MFW983060 MPS983047:MPS983060 MZO983047:MZO983060 NJK983047:NJK983060 NTG983047:NTG983060 ODC983047:ODC983060 OMY983047:OMY983060 OWU983047:OWU983060 PGQ983047:PGQ983060 PQM983047:PQM983060 QAI983047:QAI983060 QKE983047:QKE983060 QUA983047:QUA983060 RDW983047:RDW983060 RNS983047:RNS983060 RXO983047:RXO983060 SHK983047:SHK983060 SRG983047:SRG983060 TBC983047:TBC983060 TKY983047:TKY983060 TUU983047:TUU983060 UEQ983047:UEQ983060 UOM983047:UOM983060 UYI983047:UYI983060 VIE983047:VIE983060 VSA983047:VSA983060 WBW983047:WBW983060 WLS983047:WLS983060 WVO983047:WVO983060" xr:uid="{F5622CC9-6322-4658-9AF2-B588E396915A}">
      <formula1>"有,無,非該当"</formula1>
      <formula2>0</formula2>
    </dataValidation>
  </dataValidations>
  <pageMargins left="0.62986111111111109" right="0.39374999999999999" top="0.92986111111111114" bottom="0.39375000000000004" header="0.51180555555555551" footer="0.11805555555555555"/>
  <pageSetup paperSize="9" scale="95" firstPageNumber="0" orientation="landscape" horizontalDpi="300" verticalDpi="300" r:id="rId1"/>
  <headerFooter alignWithMargins="0">
    <oddFooter>&amp;C&amp;A</oddFooter>
  </headerFooter>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B191-6AAF-47DD-98B9-16C596428655}">
  <sheetPr codeName="Sheet32">
    <pageSetUpPr fitToPage="1"/>
  </sheetPr>
  <dimension ref="A1:Z22"/>
  <sheetViews>
    <sheetView showGridLines="0" view="pageBreakPreview" zoomScaleNormal="100" zoomScaleSheetLayoutView="100" workbookViewId="0"/>
  </sheetViews>
  <sheetFormatPr defaultColWidth="8.125" defaultRowHeight="13.5"/>
  <cols>
    <col min="1" max="37" width="3.375" style="4" customWidth="1"/>
    <col min="38" max="266" width="8.125" style="4"/>
    <col min="267" max="288" width="3.375" style="4" customWidth="1"/>
    <col min="289" max="522" width="8.125" style="4"/>
    <col min="523" max="544" width="3.375" style="4" customWidth="1"/>
    <col min="545" max="778" width="8.125" style="4"/>
    <col min="779" max="800" width="3.375" style="4" customWidth="1"/>
    <col min="801" max="1034" width="8.125" style="4"/>
    <col min="1035" max="1056" width="3.375" style="4" customWidth="1"/>
    <col min="1057" max="1290" width="8.125" style="4"/>
    <col min="1291" max="1312" width="3.375" style="4" customWidth="1"/>
    <col min="1313" max="1546" width="8.125" style="4"/>
    <col min="1547" max="1568" width="3.375" style="4" customWidth="1"/>
    <col min="1569" max="1802" width="8.125" style="4"/>
    <col min="1803" max="1824" width="3.375" style="4" customWidth="1"/>
    <col min="1825" max="2058" width="8.125" style="4"/>
    <col min="2059" max="2080" width="3.375" style="4" customWidth="1"/>
    <col min="2081" max="2314" width="8.125" style="4"/>
    <col min="2315" max="2336" width="3.375" style="4" customWidth="1"/>
    <col min="2337" max="2570" width="8.125" style="4"/>
    <col min="2571" max="2592" width="3.375" style="4" customWidth="1"/>
    <col min="2593" max="2826" width="8.125" style="4"/>
    <col min="2827" max="2848" width="3.375" style="4" customWidth="1"/>
    <col min="2849" max="3082" width="8.125" style="4"/>
    <col min="3083" max="3104" width="3.375" style="4" customWidth="1"/>
    <col min="3105" max="3338" width="8.125" style="4"/>
    <col min="3339" max="3360" width="3.375" style="4" customWidth="1"/>
    <col min="3361" max="3594" width="8.125" style="4"/>
    <col min="3595" max="3616" width="3.375" style="4" customWidth="1"/>
    <col min="3617" max="3850" width="8.125" style="4"/>
    <col min="3851" max="3872" width="3.375" style="4" customWidth="1"/>
    <col min="3873" max="4106" width="8.125" style="4"/>
    <col min="4107" max="4128" width="3.375" style="4" customWidth="1"/>
    <col min="4129" max="4362" width="8.125" style="4"/>
    <col min="4363" max="4384" width="3.375" style="4" customWidth="1"/>
    <col min="4385" max="4618" width="8.125" style="4"/>
    <col min="4619" max="4640" width="3.375" style="4" customWidth="1"/>
    <col min="4641" max="4874" width="8.125" style="4"/>
    <col min="4875" max="4896" width="3.375" style="4" customWidth="1"/>
    <col min="4897" max="5130" width="8.125" style="4"/>
    <col min="5131" max="5152" width="3.375" style="4" customWidth="1"/>
    <col min="5153" max="5386" width="8.125" style="4"/>
    <col min="5387" max="5408" width="3.375" style="4" customWidth="1"/>
    <col min="5409" max="5642" width="8.125" style="4"/>
    <col min="5643" max="5664" width="3.375" style="4" customWidth="1"/>
    <col min="5665" max="5898" width="8.125" style="4"/>
    <col min="5899" max="5920" width="3.375" style="4" customWidth="1"/>
    <col min="5921" max="6154" width="8.125" style="4"/>
    <col min="6155" max="6176" width="3.375" style="4" customWidth="1"/>
    <col min="6177" max="6410" width="8.125" style="4"/>
    <col min="6411" max="6432" width="3.375" style="4" customWidth="1"/>
    <col min="6433" max="6666" width="8.125" style="4"/>
    <col min="6667" max="6688" width="3.375" style="4" customWidth="1"/>
    <col min="6689" max="6922" width="8.125" style="4"/>
    <col min="6923" max="6944" width="3.375" style="4" customWidth="1"/>
    <col min="6945" max="7178" width="8.125" style="4"/>
    <col min="7179" max="7200" width="3.375" style="4" customWidth="1"/>
    <col min="7201" max="7434" width="8.125" style="4"/>
    <col min="7435" max="7456" width="3.375" style="4" customWidth="1"/>
    <col min="7457" max="7690" width="8.125" style="4"/>
    <col min="7691" max="7712" width="3.375" style="4" customWidth="1"/>
    <col min="7713" max="7946" width="8.125" style="4"/>
    <col min="7947" max="7968" width="3.375" style="4" customWidth="1"/>
    <col min="7969" max="8202" width="8.125" style="4"/>
    <col min="8203" max="8224" width="3.375" style="4" customWidth="1"/>
    <col min="8225" max="8458" width="8.125" style="4"/>
    <col min="8459" max="8480" width="3.375" style="4" customWidth="1"/>
    <col min="8481" max="8714" width="8.125" style="4"/>
    <col min="8715" max="8736" width="3.375" style="4" customWidth="1"/>
    <col min="8737" max="8970" width="8.125" style="4"/>
    <col min="8971" max="8992" width="3.375" style="4" customWidth="1"/>
    <col min="8993" max="9226" width="8.125" style="4"/>
    <col min="9227" max="9248" width="3.375" style="4" customWidth="1"/>
    <col min="9249" max="9482" width="8.125" style="4"/>
    <col min="9483" max="9504" width="3.375" style="4" customWidth="1"/>
    <col min="9505" max="9738" width="8.125" style="4"/>
    <col min="9739" max="9760" width="3.375" style="4" customWidth="1"/>
    <col min="9761" max="9994" width="8.125" style="4"/>
    <col min="9995" max="10016" width="3.375" style="4" customWidth="1"/>
    <col min="10017" max="10250" width="8.125" style="4"/>
    <col min="10251" max="10272" width="3.375" style="4" customWidth="1"/>
    <col min="10273" max="10506" width="8.125" style="4"/>
    <col min="10507" max="10528" width="3.375" style="4" customWidth="1"/>
    <col min="10529" max="10762" width="8.125" style="4"/>
    <col min="10763" max="10784" width="3.375" style="4" customWidth="1"/>
    <col min="10785" max="11018" width="8.125" style="4"/>
    <col min="11019" max="11040" width="3.375" style="4" customWidth="1"/>
    <col min="11041" max="11274" width="8.125" style="4"/>
    <col min="11275" max="11296" width="3.375" style="4" customWidth="1"/>
    <col min="11297" max="11530" width="8.125" style="4"/>
    <col min="11531" max="11552" width="3.375" style="4" customWidth="1"/>
    <col min="11553" max="11786" width="8.125" style="4"/>
    <col min="11787" max="11808" width="3.375" style="4" customWidth="1"/>
    <col min="11809" max="12042" width="8.125" style="4"/>
    <col min="12043" max="12064" width="3.375" style="4" customWidth="1"/>
    <col min="12065" max="12298" width="8.125" style="4"/>
    <col min="12299" max="12320" width="3.375" style="4" customWidth="1"/>
    <col min="12321" max="12554" width="8.125" style="4"/>
    <col min="12555" max="12576" width="3.375" style="4" customWidth="1"/>
    <col min="12577" max="12810" width="8.125" style="4"/>
    <col min="12811" max="12832" width="3.375" style="4" customWidth="1"/>
    <col min="12833" max="13066" width="8.125" style="4"/>
    <col min="13067" max="13088" width="3.375" style="4" customWidth="1"/>
    <col min="13089" max="13322" width="8.125" style="4"/>
    <col min="13323" max="13344" width="3.375" style="4" customWidth="1"/>
    <col min="13345" max="13578" width="8.125" style="4"/>
    <col min="13579" max="13600" width="3.375" style="4" customWidth="1"/>
    <col min="13601" max="13834" width="8.125" style="4"/>
    <col min="13835" max="13856" width="3.375" style="4" customWidth="1"/>
    <col min="13857" max="14090" width="8.125" style="4"/>
    <col min="14091" max="14112" width="3.375" style="4" customWidth="1"/>
    <col min="14113" max="14346" width="8.125" style="4"/>
    <col min="14347" max="14368" width="3.375" style="4" customWidth="1"/>
    <col min="14369" max="14602" width="8.125" style="4"/>
    <col min="14603" max="14624" width="3.375" style="4" customWidth="1"/>
    <col min="14625" max="14858" width="8.125" style="4"/>
    <col min="14859" max="14880" width="3.375" style="4" customWidth="1"/>
    <col min="14881" max="15114" width="8.125" style="4"/>
    <col min="15115" max="15136" width="3.375" style="4" customWidth="1"/>
    <col min="15137" max="15370" width="8.125" style="4"/>
    <col min="15371" max="15392" width="3.375" style="4" customWidth="1"/>
    <col min="15393" max="15626" width="8.125" style="4"/>
    <col min="15627" max="15648" width="3.375" style="4" customWidth="1"/>
    <col min="15649" max="15882" width="8.125" style="4"/>
    <col min="15883" max="15904" width="3.375" style="4" customWidth="1"/>
    <col min="15905" max="16138" width="8.125" style="4"/>
    <col min="16139" max="16160" width="3.375" style="4" customWidth="1"/>
    <col min="16161" max="16384" width="8.125" style="4"/>
  </cols>
  <sheetData>
    <row r="1" spans="1:26" ht="24" customHeight="1">
      <c r="A1" s="14" t="s">
        <v>302</v>
      </c>
      <c r="B1" s="14"/>
      <c r="C1" s="14"/>
      <c r="D1" s="14"/>
      <c r="E1" s="14"/>
      <c r="F1" s="14"/>
      <c r="G1" s="14"/>
      <c r="H1" s="14"/>
      <c r="I1" s="14"/>
      <c r="J1" s="14"/>
      <c r="L1" s="1"/>
      <c r="M1" s="8"/>
      <c r="N1" s="8"/>
      <c r="O1" s="8"/>
      <c r="P1" s="8"/>
      <c r="Q1" s="8"/>
      <c r="R1" s="8"/>
    </row>
    <row r="2" spans="1:26" ht="24" customHeight="1">
      <c r="A2" s="81" t="s">
        <v>344</v>
      </c>
      <c r="B2" s="14"/>
      <c r="C2" s="14"/>
      <c r="D2" s="14"/>
      <c r="E2" s="14"/>
      <c r="F2" s="14"/>
      <c r="G2" s="14"/>
      <c r="H2" s="14"/>
      <c r="I2" s="14"/>
      <c r="J2" s="14"/>
      <c r="L2" s="1"/>
      <c r="M2" s="8"/>
      <c r="N2" s="8"/>
      <c r="O2" s="8"/>
      <c r="P2" s="8"/>
      <c r="Q2" s="8"/>
      <c r="R2" s="8"/>
    </row>
    <row r="3" spans="1:26" ht="20.100000000000001" customHeight="1">
      <c r="A3" s="4" t="s">
        <v>308</v>
      </c>
    </row>
    <row r="4" spans="1:26" ht="20.100000000000001" customHeight="1">
      <c r="A4" s="4" t="s">
        <v>309</v>
      </c>
      <c r="S4" s="906"/>
      <c r="T4" s="907"/>
      <c r="U4" s="907"/>
      <c r="V4" s="908"/>
      <c r="X4" s="4" t="s">
        <v>490</v>
      </c>
    </row>
    <row r="5" spans="1:26" ht="7.9" customHeight="1"/>
    <row r="6" spans="1:26" ht="20.100000000000001" customHeight="1">
      <c r="A6" s="4" t="s">
        <v>310</v>
      </c>
      <c r="S6" s="906"/>
      <c r="T6" s="907"/>
      <c r="U6" s="907"/>
      <c r="V6" s="908"/>
      <c r="X6" s="4" t="s">
        <v>328</v>
      </c>
    </row>
    <row r="7" spans="1:26" ht="7.9" customHeight="1"/>
    <row r="8" spans="1:26" ht="20.100000000000001" customHeight="1">
      <c r="A8" s="4" t="s">
        <v>311</v>
      </c>
    </row>
    <row r="9" spans="1:26" ht="7.9" customHeight="1"/>
    <row r="10" spans="1:26" ht="20.100000000000001" customHeight="1">
      <c r="A10" s="4" t="s">
        <v>312</v>
      </c>
      <c r="S10" s="906"/>
      <c r="T10" s="907"/>
      <c r="U10" s="907"/>
      <c r="V10" s="908"/>
      <c r="X10" s="4" t="s">
        <v>328</v>
      </c>
    </row>
    <row r="11" spans="1:26" ht="7.9" customHeight="1"/>
    <row r="12" spans="1:26" ht="20.100000000000001" customHeight="1">
      <c r="A12" s="4" t="s">
        <v>351</v>
      </c>
    </row>
    <row r="13" spans="1:26" ht="7.9" customHeight="1"/>
    <row r="14" spans="1:26" ht="20.100000000000001" customHeight="1">
      <c r="C14" s="1013" t="s">
        <v>313</v>
      </c>
      <c r="D14" s="1014"/>
      <c r="E14" s="1014"/>
      <c r="F14" s="1014"/>
      <c r="G14" s="1014"/>
      <c r="H14" s="1011" t="s">
        <v>350</v>
      </c>
      <c r="I14" s="1012"/>
      <c r="J14" s="1012"/>
      <c r="K14" s="1012"/>
      <c r="L14" s="1012"/>
      <c r="M14" s="1012"/>
      <c r="N14" s="1012"/>
      <c r="O14" s="1012"/>
      <c r="P14" s="1012"/>
      <c r="Q14" s="1012"/>
      <c r="R14" s="1012"/>
      <c r="S14" s="1012"/>
      <c r="T14" s="1012"/>
      <c r="U14" s="1012"/>
      <c r="V14" s="1012"/>
      <c r="W14" s="1016" t="s">
        <v>317</v>
      </c>
      <c r="X14" s="869"/>
      <c r="Y14" s="869"/>
      <c r="Z14" s="1017"/>
    </row>
    <row r="15" spans="1:26" ht="20.100000000000001" customHeight="1">
      <c r="C15" s="1027" t="s">
        <v>318</v>
      </c>
      <c r="D15" s="1028"/>
      <c r="E15" s="1028"/>
      <c r="F15" s="1028"/>
      <c r="G15" s="1029"/>
      <c r="H15" s="1027" t="s">
        <v>349</v>
      </c>
      <c r="I15" s="1028"/>
      <c r="J15" s="1028"/>
      <c r="K15" s="1028"/>
      <c r="L15" s="1028"/>
      <c r="M15" s="1028"/>
      <c r="N15" s="1028"/>
      <c r="O15" s="1028"/>
      <c r="P15" s="1028"/>
      <c r="Q15" s="1028"/>
      <c r="R15" s="1028"/>
      <c r="S15" s="1028"/>
      <c r="T15" s="1028"/>
      <c r="U15" s="1028"/>
      <c r="V15" s="1029"/>
      <c r="W15" s="1018"/>
      <c r="X15" s="1019"/>
      <c r="Y15" s="1019"/>
      <c r="Z15" s="1020"/>
    </row>
    <row r="16" spans="1:26" ht="20.100000000000001" customHeight="1">
      <c r="C16" s="1030"/>
      <c r="D16" s="1031"/>
      <c r="E16" s="1031"/>
      <c r="F16" s="1031"/>
      <c r="G16" s="1032"/>
      <c r="H16" s="1033"/>
      <c r="I16" s="1034"/>
      <c r="J16" s="1034"/>
      <c r="K16" s="1034"/>
      <c r="L16" s="1034"/>
      <c r="M16" s="1034"/>
      <c r="N16" s="1034"/>
      <c r="O16" s="1034"/>
      <c r="P16" s="1034"/>
      <c r="Q16" s="1034"/>
      <c r="R16" s="1034"/>
      <c r="S16" s="1034"/>
      <c r="T16" s="1034"/>
      <c r="U16" s="1034"/>
      <c r="V16" s="1035"/>
      <c r="W16" s="1021"/>
      <c r="X16" s="1022"/>
      <c r="Y16" s="1022"/>
      <c r="Z16" s="1023"/>
    </row>
    <row r="17" spans="3:26" ht="20.100000000000001" customHeight="1">
      <c r="C17" s="1033"/>
      <c r="D17" s="1034"/>
      <c r="E17" s="1034"/>
      <c r="F17" s="1034"/>
      <c r="G17" s="1035"/>
      <c r="H17" s="1011" t="s">
        <v>348</v>
      </c>
      <c r="I17" s="1012"/>
      <c r="J17" s="1012"/>
      <c r="K17" s="1012"/>
      <c r="L17" s="1012"/>
      <c r="M17" s="1012"/>
      <c r="N17" s="1012"/>
      <c r="O17" s="1012"/>
      <c r="P17" s="1012"/>
      <c r="Q17" s="1012"/>
      <c r="R17" s="1012"/>
      <c r="S17" s="1012"/>
      <c r="T17" s="1012"/>
      <c r="U17" s="1012"/>
      <c r="V17" s="1012"/>
      <c r="W17" s="1024"/>
      <c r="X17" s="1025"/>
      <c r="Y17" s="1025"/>
      <c r="Z17" s="1026"/>
    </row>
    <row r="18" spans="3:26" ht="20.100000000000001" customHeight="1">
      <c r="C18" s="1015" t="s">
        <v>314</v>
      </c>
      <c r="D18" s="896"/>
      <c r="E18" s="896"/>
      <c r="F18" s="896"/>
      <c r="G18" s="897"/>
      <c r="H18" s="1011" t="s">
        <v>345</v>
      </c>
      <c r="I18" s="1012"/>
      <c r="J18" s="1012"/>
      <c r="K18" s="1012"/>
      <c r="L18" s="1012"/>
      <c r="M18" s="1012"/>
      <c r="N18" s="1012"/>
      <c r="O18" s="1012"/>
      <c r="P18" s="1012"/>
      <c r="Q18" s="1012"/>
      <c r="R18" s="1012"/>
      <c r="S18" s="1012"/>
      <c r="T18" s="1012"/>
      <c r="U18" s="1012"/>
      <c r="V18" s="1012"/>
      <c r="W18" s="906" t="s">
        <v>316</v>
      </c>
      <c r="X18" s="907"/>
      <c r="Y18" s="907"/>
      <c r="Z18" s="908"/>
    </row>
    <row r="19" spans="3:26" ht="20.100000000000001" customHeight="1">
      <c r="C19" s="1015" t="s">
        <v>315</v>
      </c>
      <c r="D19" s="896"/>
      <c r="E19" s="896"/>
      <c r="F19" s="896"/>
      <c r="G19" s="897"/>
      <c r="H19" s="1011" t="s">
        <v>346</v>
      </c>
      <c r="I19" s="1012"/>
      <c r="J19" s="1012"/>
      <c r="K19" s="1012"/>
      <c r="L19" s="1012"/>
      <c r="M19" s="1012"/>
      <c r="N19" s="1012"/>
      <c r="O19" s="1012"/>
      <c r="P19" s="1012"/>
      <c r="Q19" s="1012"/>
      <c r="R19" s="1012"/>
      <c r="S19" s="1012"/>
      <c r="T19" s="1012"/>
      <c r="U19" s="1012"/>
      <c r="V19" s="1012"/>
      <c r="W19" s="906" t="s">
        <v>316</v>
      </c>
      <c r="X19" s="907"/>
      <c r="Y19" s="907"/>
      <c r="Z19" s="908"/>
    </row>
    <row r="22" spans="3:26">
      <c r="N22" s="4" t="s">
        <v>347</v>
      </c>
    </row>
  </sheetData>
  <sheetProtection algorithmName="SHA-512" hashValue="kNBtZQmUqgnM+uAxvKKOcwOkxwdc0iHvfGiXMhEZGy7u7T8sxJiVZecrW4sLNkiksDnz2oe+CMJ+/QtXz4GJfA==" saltValue="fDZoV1hhVAe/VEQotn2hFA==" spinCount="100000" sheet="1" objects="1" scenarios="1"/>
  <mergeCells count="16">
    <mergeCell ref="C19:G19"/>
    <mergeCell ref="H19:V19"/>
    <mergeCell ref="W18:Z18"/>
    <mergeCell ref="W19:Z19"/>
    <mergeCell ref="W14:Z14"/>
    <mergeCell ref="W15:Z17"/>
    <mergeCell ref="C15:G17"/>
    <mergeCell ref="H15:V16"/>
    <mergeCell ref="S4:V4"/>
    <mergeCell ref="H14:V14"/>
    <mergeCell ref="C14:G14"/>
    <mergeCell ref="H18:V18"/>
    <mergeCell ref="S6:V6"/>
    <mergeCell ref="S10:V10"/>
    <mergeCell ref="C18:G18"/>
    <mergeCell ref="H17:V17"/>
  </mergeCells>
  <phoneticPr fontId="4"/>
  <dataValidations count="7">
    <dataValidation type="list" operator="equal" allowBlank="1" showErrorMessage="1" errorTitle="入力規則違反" error="リストから選択してください" sqref="Q983044:T983044 JW983044:JZ983044 TS983044:TV983044 ADO983044:ADR983044 ANK983044:ANN983044 AXG983044:AXJ983044 BHC983044:BHF983044 BQY983044:BRB983044 CAU983044:CAX983044 CKQ983044:CKT983044 CUM983044:CUP983044 DEI983044:DEL983044 DOE983044:DOH983044 DYA983044:DYD983044 EHW983044:EHZ983044 ERS983044:ERV983044 FBO983044:FBR983044 FLK983044:FLN983044 FVG983044:FVJ983044 GFC983044:GFF983044 GOY983044:GPB983044 GYU983044:GYX983044 HIQ983044:HIT983044 HSM983044:HSP983044 ICI983044:ICL983044 IME983044:IMH983044 IWA983044:IWD983044 JFW983044:JFZ983044 JPS983044:JPV983044 JZO983044:JZR983044 KJK983044:KJN983044 KTG983044:KTJ983044 LDC983044:LDF983044 LMY983044:LNB983044 LWU983044:LWX983044 MGQ983044:MGT983044 MQM983044:MQP983044 NAI983044:NAL983044 NKE983044:NKH983044 NUA983044:NUD983044 ODW983044:ODZ983044 ONS983044:ONV983044 OXO983044:OXR983044 PHK983044:PHN983044 PRG983044:PRJ983044 QBC983044:QBF983044 QKY983044:QLB983044 QUU983044:QUX983044 REQ983044:RET983044 ROM983044:ROP983044 RYI983044:RYL983044 SIE983044:SIH983044 SSA983044:SSD983044 TBW983044:TBZ983044 TLS983044:TLV983044 TVO983044:TVR983044 UFK983044:UFN983044 UPG983044:UPJ983044 UZC983044:UZF983044 VIY983044:VJB983044 VSU983044:VSX983044 WCQ983044:WCT983044 WMM983044:WMP983044 WWI983044:WWL983044 M65529:O65529 JS65529:JU65529 TO65529:TQ65529 ADK65529:ADM65529 ANG65529:ANI65529 AXC65529:AXE65529 BGY65529:BHA65529 BQU65529:BQW65529 CAQ65529:CAS65529 CKM65529:CKO65529 CUI65529:CUK65529 DEE65529:DEG65529 DOA65529:DOC65529 DXW65529:DXY65529 EHS65529:EHU65529 ERO65529:ERQ65529 FBK65529:FBM65529 FLG65529:FLI65529 FVC65529:FVE65529 GEY65529:GFA65529 GOU65529:GOW65529 GYQ65529:GYS65529 HIM65529:HIO65529 HSI65529:HSK65529 ICE65529:ICG65529 IMA65529:IMC65529 IVW65529:IVY65529 JFS65529:JFU65529 JPO65529:JPQ65529 JZK65529:JZM65529 KJG65529:KJI65529 KTC65529:KTE65529 LCY65529:LDA65529 LMU65529:LMW65529 LWQ65529:LWS65529 MGM65529:MGO65529 MQI65529:MQK65529 NAE65529:NAG65529 NKA65529:NKC65529 NTW65529:NTY65529 ODS65529:ODU65529 ONO65529:ONQ65529 OXK65529:OXM65529 PHG65529:PHI65529 PRC65529:PRE65529 QAY65529:QBA65529 QKU65529:QKW65529 QUQ65529:QUS65529 REM65529:REO65529 ROI65529:ROK65529 RYE65529:RYG65529 SIA65529:SIC65529 SRW65529:SRY65529 TBS65529:TBU65529 TLO65529:TLQ65529 TVK65529:TVM65529 UFG65529:UFI65529 UPC65529:UPE65529 UYY65529:UZA65529 VIU65529:VIW65529 VSQ65529:VSS65529 WCM65529:WCO65529 WMI65529:WMK65529 WWE65529:WWG65529 M131065:O131065 JS131065:JU131065 TO131065:TQ131065 ADK131065:ADM131065 ANG131065:ANI131065 AXC131065:AXE131065 BGY131065:BHA131065 BQU131065:BQW131065 CAQ131065:CAS131065 CKM131065:CKO131065 CUI131065:CUK131065 DEE131065:DEG131065 DOA131065:DOC131065 DXW131065:DXY131065 EHS131065:EHU131065 ERO131065:ERQ131065 FBK131065:FBM131065 FLG131065:FLI131065 FVC131065:FVE131065 GEY131065:GFA131065 GOU131065:GOW131065 GYQ131065:GYS131065 HIM131065:HIO131065 HSI131065:HSK131065 ICE131065:ICG131065 IMA131065:IMC131065 IVW131065:IVY131065 JFS131065:JFU131065 JPO131065:JPQ131065 JZK131065:JZM131065 KJG131065:KJI131065 KTC131065:KTE131065 LCY131065:LDA131065 LMU131065:LMW131065 LWQ131065:LWS131065 MGM131065:MGO131065 MQI131065:MQK131065 NAE131065:NAG131065 NKA131065:NKC131065 NTW131065:NTY131065 ODS131065:ODU131065 ONO131065:ONQ131065 OXK131065:OXM131065 PHG131065:PHI131065 PRC131065:PRE131065 QAY131065:QBA131065 QKU131065:QKW131065 QUQ131065:QUS131065 REM131065:REO131065 ROI131065:ROK131065 RYE131065:RYG131065 SIA131065:SIC131065 SRW131065:SRY131065 TBS131065:TBU131065 TLO131065:TLQ131065 TVK131065:TVM131065 UFG131065:UFI131065 UPC131065:UPE131065 UYY131065:UZA131065 VIU131065:VIW131065 VSQ131065:VSS131065 WCM131065:WCO131065 WMI131065:WMK131065 WWE131065:WWG131065 M196601:O196601 JS196601:JU196601 TO196601:TQ196601 ADK196601:ADM196601 ANG196601:ANI196601 AXC196601:AXE196601 BGY196601:BHA196601 BQU196601:BQW196601 CAQ196601:CAS196601 CKM196601:CKO196601 CUI196601:CUK196601 DEE196601:DEG196601 DOA196601:DOC196601 DXW196601:DXY196601 EHS196601:EHU196601 ERO196601:ERQ196601 FBK196601:FBM196601 FLG196601:FLI196601 FVC196601:FVE196601 GEY196601:GFA196601 GOU196601:GOW196601 GYQ196601:GYS196601 HIM196601:HIO196601 HSI196601:HSK196601 ICE196601:ICG196601 IMA196601:IMC196601 IVW196601:IVY196601 JFS196601:JFU196601 JPO196601:JPQ196601 JZK196601:JZM196601 KJG196601:KJI196601 KTC196601:KTE196601 LCY196601:LDA196601 LMU196601:LMW196601 LWQ196601:LWS196601 MGM196601:MGO196601 MQI196601:MQK196601 NAE196601:NAG196601 NKA196601:NKC196601 NTW196601:NTY196601 ODS196601:ODU196601 ONO196601:ONQ196601 OXK196601:OXM196601 PHG196601:PHI196601 PRC196601:PRE196601 QAY196601:QBA196601 QKU196601:QKW196601 QUQ196601:QUS196601 REM196601:REO196601 ROI196601:ROK196601 RYE196601:RYG196601 SIA196601:SIC196601 SRW196601:SRY196601 TBS196601:TBU196601 TLO196601:TLQ196601 TVK196601:TVM196601 UFG196601:UFI196601 UPC196601:UPE196601 UYY196601:UZA196601 VIU196601:VIW196601 VSQ196601:VSS196601 WCM196601:WCO196601 WMI196601:WMK196601 WWE196601:WWG196601 M262137:O262137 JS262137:JU262137 TO262137:TQ262137 ADK262137:ADM262137 ANG262137:ANI262137 AXC262137:AXE262137 BGY262137:BHA262137 BQU262137:BQW262137 CAQ262137:CAS262137 CKM262137:CKO262137 CUI262137:CUK262137 DEE262137:DEG262137 DOA262137:DOC262137 DXW262137:DXY262137 EHS262137:EHU262137 ERO262137:ERQ262137 FBK262137:FBM262137 FLG262137:FLI262137 FVC262137:FVE262137 GEY262137:GFA262137 GOU262137:GOW262137 GYQ262137:GYS262137 HIM262137:HIO262137 HSI262137:HSK262137 ICE262137:ICG262137 IMA262137:IMC262137 IVW262137:IVY262137 JFS262137:JFU262137 JPO262137:JPQ262137 JZK262137:JZM262137 KJG262137:KJI262137 KTC262137:KTE262137 LCY262137:LDA262137 LMU262137:LMW262137 LWQ262137:LWS262137 MGM262137:MGO262137 MQI262137:MQK262137 NAE262137:NAG262137 NKA262137:NKC262137 NTW262137:NTY262137 ODS262137:ODU262137 ONO262137:ONQ262137 OXK262137:OXM262137 PHG262137:PHI262137 PRC262137:PRE262137 QAY262137:QBA262137 QKU262137:QKW262137 QUQ262137:QUS262137 REM262137:REO262137 ROI262137:ROK262137 RYE262137:RYG262137 SIA262137:SIC262137 SRW262137:SRY262137 TBS262137:TBU262137 TLO262137:TLQ262137 TVK262137:TVM262137 UFG262137:UFI262137 UPC262137:UPE262137 UYY262137:UZA262137 VIU262137:VIW262137 VSQ262137:VSS262137 WCM262137:WCO262137 WMI262137:WMK262137 WWE262137:WWG262137 M327673:O327673 JS327673:JU327673 TO327673:TQ327673 ADK327673:ADM327673 ANG327673:ANI327673 AXC327673:AXE327673 BGY327673:BHA327673 BQU327673:BQW327673 CAQ327673:CAS327673 CKM327673:CKO327673 CUI327673:CUK327673 DEE327673:DEG327673 DOA327673:DOC327673 DXW327673:DXY327673 EHS327673:EHU327673 ERO327673:ERQ327673 FBK327673:FBM327673 FLG327673:FLI327673 FVC327673:FVE327673 GEY327673:GFA327673 GOU327673:GOW327673 GYQ327673:GYS327673 HIM327673:HIO327673 HSI327673:HSK327673 ICE327673:ICG327673 IMA327673:IMC327673 IVW327673:IVY327673 JFS327673:JFU327673 JPO327673:JPQ327673 JZK327673:JZM327673 KJG327673:KJI327673 KTC327673:KTE327673 LCY327673:LDA327673 LMU327673:LMW327673 LWQ327673:LWS327673 MGM327673:MGO327673 MQI327673:MQK327673 NAE327673:NAG327673 NKA327673:NKC327673 NTW327673:NTY327673 ODS327673:ODU327673 ONO327673:ONQ327673 OXK327673:OXM327673 PHG327673:PHI327673 PRC327673:PRE327673 QAY327673:QBA327673 QKU327673:QKW327673 QUQ327673:QUS327673 REM327673:REO327673 ROI327673:ROK327673 RYE327673:RYG327673 SIA327673:SIC327673 SRW327673:SRY327673 TBS327673:TBU327673 TLO327673:TLQ327673 TVK327673:TVM327673 UFG327673:UFI327673 UPC327673:UPE327673 UYY327673:UZA327673 VIU327673:VIW327673 VSQ327673:VSS327673 WCM327673:WCO327673 WMI327673:WMK327673 WWE327673:WWG327673 M393209:O393209 JS393209:JU393209 TO393209:TQ393209 ADK393209:ADM393209 ANG393209:ANI393209 AXC393209:AXE393209 BGY393209:BHA393209 BQU393209:BQW393209 CAQ393209:CAS393209 CKM393209:CKO393209 CUI393209:CUK393209 DEE393209:DEG393209 DOA393209:DOC393209 DXW393209:DXY393209 EHS393209:EHU393209 ERO393209:ERQ393209 FBK393209:FBM393209 FLG393209:FLI393209 FVC393209:FVE393209 GEY393209:GFA393209 GOU393209:GOW393209 GYQ393209:GYS393209 HIM393209:HIO393209 HSI393209:HSK393209 ICE393209:ICG393209 IMA393209:IMC393209 IVW393209:IVY393209 JFS393209:JFU393209 JPO393209:JPQ393209 JZK393209:JZM393209 KJG393209:KJI393209 KTC393209:KTE393209 LCY393209:LDA393209 LMU393209:LMW393209 LWQ393209:LWS393209 MGM393209:MGO393209 MQI393209:MQK393209 NAE393209:NAG393209 NKA393209:NKC393209 NTW393209:NTY393209 ODS393209:ODU393209 ONO393209:ONQ393209 OXK393209:OXM393209 PHG393209:PHI393209 PRC393209:PRE393209 QAY393209:QBA393209 QKU393209:QKW393209 QUQ393209:QUS393209 REM393209:REO393209 ROI393209:ROK393209 RYE393209:RYG393209 SIA393209:SIC393209 SRW393209:SRY393209 TBS393209:TBU393209 TLO393209:TLQ393209 TVK393209:TVM393209 UFG393209:UFI393209 UPC393209:UPE393209 UYY393209:UZA393209 VIU393209:VIW393209 VSQ393209:VSS393209 WCM393209:WCO393209 WMI393209:WMK393209 WWE393209:WWG393209 M458745:O458745 JS458745:JU458745 TO458745:TQ458745 ADK458745:ADM458745 ANG458745:ANI458745 AXC458745:AXE458745 BGY458745:BHA458745 BQU458745:BQW458745 CAQ458745:CAS458745 CKM458745:CKO458745 CUI458745:CUK458745 DEE458745:DEG458745 DOA458745:DOC458745 DXW458745:DXY458745 EHS458745:EHU458745 ERO458745:ERQ458745 FBK458745:FBM458745 FLG458745:FLI458745 FVC458745:FVE458745 GEY458745:GFA458745 GOU458745:GOW458745 GYQ458745:GYS458745 HIM458745:HIO458745 HSI458745:HSK458745 ICE458745:ICG458745 IMA458745:IMC458745 IVW458745:IVY458745 JFS458745:JFU458745 JPO458745:JPQ458745 JZK458745:JZM458745 KJG458745:KJI458745 KTC458745:KTE458745 LCY458745:LDA458745 LMU458745:LMW458745 LWQ458745:LWS458745 MGM458745:MGO458745 MQI458745:MQK458745 NAE458745:NAG458745 NKA458745:NKC458745 NTW458745:NTY458745 ODS458745:ODU458745 ONO458745:ONQ458745 OXK458745:OXM458745 PHG458745:PHI458745 PRC458745:PRE458745 QAY458745:QBA458745 QKU458745:QKW458745 QUQ458745:QUS458745 REM458745:REO458745 ROI458745:ROK458745 RYE458745:RYG458745 SIA458745:SIC458745 SRW458745:SRY458745 TBS458745:TBU458745 TLO458745:TLQ458745 TVK458745:TVM458745 UFG458745:UFI458745 UPC458745:UPE458745 UYY458745:UZA458745 VIU458745:VIW458745 VSQ458745:VSS458745 WCM458745:WCO458745 WMI458745:WMK458745 WWE458745:WWG458745 M524281:O524281 JS524281:JU524281 TO524281:TQ524281 ADK524281:ADM524281 ANG524281:ANI524281 AXC524281:AXE524281 BGY524281:BHA524281 BQU524281:BQW524281 CAQ524281:CAS524281 CKM524281:CKO524281 CUI524281:CUK524281 DEE524281:DEG524281 DOA524281:DOC524281 DXW524281:DXY524281 EHS524281:EHU524281 ERO524281:ERQ524281 FBK524281:FBM524281 FLG524281:FLI524281 FVC524281:FVE524281 GEY524281:GFA524281 GOU524281:GOW524281 GYQ524281:GYS524281 HIM524281:HIO524281 HSI524281:HSK524281 ICE524281:ICG524281 IMA524281:IMC524281 IVW524281:IVY524281 JFS524281:JFU524281 JPO524281:JPQ524281 JZK524281:JZM524281 KJG524281:KJI524281 KTC524281:KTE524281 LCY524281:LDA524281 LMU524281:LMW524281 LWQ524281:LWS524281 MGM524281:MGO524281 MQI524281:MQK524281 NAE524281:NAG524281 NKA524281:NKC524281 NTW524281:NTY524281 ODS524281:ODU524281 ONO524281:ONQ524281 OXK524281:OXM524281 PHG524281:PHI524281 PRC524281:PRE524281 QAY524281:QBA524281 QKU524281:QKW524281 QUQ524281:QUS524281 REM524281:REO524281 ROI524281:ROK524281 RYE524281:RYG524281 SIA524281:SIC524281 SRW524281:SRY524281 TBS524281:TBU524281 TLO524281:TLQ524281 TVK524281:TVM524281 UFG524281:UFI524281 UPC524281:UPE524281 UYY524281:UZA524281 VIU524281:VIW524281 VSQ524281:VSS524281 WCM524281:WCO524281 WMI524281:WMK524281 WWE524281:WWG524281 M589817:O589817 JS589817:JU589817 TO589817:TQ589817 ADK589817:ADM589817 ANG589817:ANI589817 AXC589817:AXE589817 BGY589817:BHA589817 BQU589817:BQW589817 CAQ589817:CAS589817 CKM589817:CKO589817 CUI589817:CUK589817 DEE589817:DEG589817 DOA589817:DOC589817 DXW589817:DXY589817 EHS589817:EHU589817 ERO589817:ERQ589817 FBK589817:FBM589817 FLG589817:FLI589817 FVC589817:FVE589817 GEY589817:GFA589817 GOU589817:GOW589817 GYQ589817:GYS589817 HIM589817:HIO589817 HSI589817:HSK589817 ICE589817:ICG589817 IMA589817:IMC589817 IVW589817:IVY589817 JFS589817:JFU589817 JPO589817:JPQ589817 JZK589817:JZM589817 KJG589817:KJI589817 KTC589817:KTE589817 LCY589817:LDA589817 LMU589817:LMW589817 LWQ589817:LWS589817 MGM589817:MGO589817 MQI589817:MQK589817 NAE589817:NAG589817 NKA589817:NKC589817 NTW589817:NTY589817 ODS589817:ODU589817 ONO589817:ONQ589817 OXK589817:OXM589817 PHG589817:PHI589817 PRC589817:PRE589817 QAY589817:QBA589817 QKU589817:QKW589817 QUQ589817:QUS589817 REM589817:REO589817 ROI589817:ROK589817 RYE589817:RYG589817 SIA589817:SIC589817 SRW589817:SRY589817 TBS589817:TBU589817 TLO589817:TLQ589817 TVK589817:TVM589817 UFG589817:UFI589817 UPC589817:UPE589817 UYY589817:UZA589817 VIU589817:VIW589817 VSQ589817:VSS589817 WCM589817:WCO589817 WMI589817:WMK589817 WWE589817:WWG589817 M655353:O655353 JS655353:JU655353 TO655353:TQ655353 ADK655353:ADM655353 ANG655353:ANI655353 AXC655353:AXE655353 BGY655353:BHA655353 BQU655353:BQW655353 CAQ655353:CAS655353 CKM655353:CKO655353 CUI655353:CUK655353 DEE655353:DEG655353 DOA655353:DOC655353 DXW655353:DXY655353 EHS655353:EHU655353 ERO655353:ERQ655353 FBK655353:FBM655353 FLG655353:FLI655353 FVC655353:FVE655353 GEY655353:GFA655353 GOU655353:GOW655353 GYQ655353:GYS655353 HIM655353:HIO655353 HSI655353:HSK655353 ICE655353:ICG655353 IMA655353:IMC655353 IVW655353:IVY655353 JFS655353:JFU655353 JPO655353:JPQ655353 JZK655353:JZM655353 KJG655353:KJI655353 KTC655353:KTE655353 LCY655353:LDA655353 LMU655353:LMW655353 LWQ655353:LWS655353 MGM655353:MGO655353 MQI655353:MQK655353 NAE655353:NAG655353 NKA655353:NKC655353 NTW655353:NTY655353 ODS655353:ODU655353 ONO655353:ONQ655353 OXK655353:OXM655353 PHG655353:PHI655353 PRC655353:PRE655353 QAY655353:QBA655353 QKU655353:QKW655353 QUQ655353:QUS655353 REM655353:REO655353 ROI655353:ROK655353 RYE655353:RYG655353 SIA655353:SIC655353 SRW655353:SRY655353 TBS655353:TBU655353 TLO655353:TLQ655353 TVK655353:TVM655353 UFG655353:UFI655353 UPC655353:UPE655353 UYY655353:UZA655353 VIU655353:VIW655353 VSQ655353:VSS655353 WCM655353:WCO655353 WMI655353:WMK655353 WWE655353:WWG655353 M720889:O720889 JS720889:JU720889 TO720889:TQ720889 ADK720889:ADM720889 ANG720889:ANI720889 AXC720889:AXE720889 BGY720889:BHA720889 BQU720889:BQW720889 CAQ720889:CAS720889 CKM720889:CKO720889 CUI720889:CUK720889 DEE720889:DEG720889 DOA720889:DOC720889 DXW720889:DXY720889 EHS720889:EHU720889 ERO720889:ERQ720889 FBK720889:FBM720889 FLG720889:FLI720889 FVC720889:FVE720889 GEY720889:GFA720889 GOU720889:GOW720889 GYQ720889:GYS720889 HIM720889:HIO720889 HSI720889:HSK720889 ICE720889:ICG720889 IMA720889:IMC720889 IVW720889:IVY720889 JFS720889:JFU720889 JPO720889:JPQ720889 JZK720889:JZM720889 KJG720889:KJI720889 KTC720889:KTE720889 LCY720889:LDA720889 LMU720889:LMW720889 LWQ720889:LWS720889 MGM720889:MGO720889 MQI720889:MQK720889 NAE720889:NAG720889 NKA720889:NKC720889 NTW720889:NTY720889 ODS720889:ODU720889 ONO720889:ONQ720889 OXK720889:OXM720889 PHG720889:PHI720889 PRC720889:PRE720889 QAY720889:QBA720889 QKU720889:QKW720889 QUQ720889:QUS720889 REM720889:REO720889 ROI720889:ROK720889 RYE720889:RYG720889 SIA720889:SIC720889 SRW720889:SRY720889 TBS720889:TBU720889 TLO720889:TLQ720889 TVK720889:TVM720889 UFG720889:UFI720889 UPC720889:UPE720889 UYY720889:UZA720889 VIU720889:VIW720889 VSQ720889:VSS720889 WCM720889:WCO720889 WMI720889:WMK720889 WWE720889:WWG720889 M786425:O786425 JS786425:JU786425 TO786425:TQ786425 ADK786425:ADM786425 ANG786425:ANI786425 AXC786425:AXE786425 BGY786425:BHA786425 BQU786425:BQW786425 CAQ786425:CAS786425 CKM786425:CKO786425 CUI786425:CUK786425 DEE786425:DEG786425 DOA786425:DOC786425 DXW786425:DXY786425 EHS786425:EHU786425 ERO786425:ERQ786425 FBK786425:FBM786425 FLG786425:FLI786425 FVC786425:FVE786425 GEY786425:GFA786425 GOU786425:GOW786425 GYQ786425:GYS786425 HIM786425:HIO786425 HSI786425:HSK786425 ICE786425:ICG786425 IMA786425:IMC786425 IVW786425:IVY786425 JFS786425:JFU786425 JPO786425:JPQ786425 JZK786425:JZM786425 KJG786425:KJI786425 KTC786425:KTE786425 LCY786425:LDA786425 LMU786425:LMW786425 LWQ786425:LWS786425 MGM786425:MGO786425 MQI786425:MQK786425 NAE786425:NAG786425 NKA786425:NKC786425 NTW786425:NTY786425 ODS786425:ODU786425 ONO786425:ONQ786425 OXK786425:OXM786425 PHG786425:PHI786425 PRC786425:PRE786425 QAY786425:QBA786425 QKU786425:QKW786425 QUQ786425:QUS786425 REM786425:REO786425 ROI786425:ROK786425 RYE786425:RYG786425 SIA786425:SIC786425 SRW786425:SRY786425 TBS786425:TBU786425 TLO786425:TLQ786425 TVK786425:TVM786425 UFG786425:UFI786425 UPC786425:UPE786425 UYY786425:UZA786425 VIU786425:VIW786425 VSQ786425:VSS786425 WCM786425:WCO786425 WMI786425:WMK786425 WWE786425:WWG786425 M851961:O851961 JS851961:JU851961 TO851961:TQ851961 ADK851961:ADM851961 ANG851961:ANI851961 AXC851961:AXE851961 BGY851961:BHA851961 BQU851961:BQW851961 CAQ851961:CAS851961 CKM851961:CKO851961 CUI851961:CUK851961 DEE851961:DEG851961 DOA851961:DOC851961 DXW851961:DXY851961 EHS851961:EHU851961 ERO851961:ERQ851961 FBK851961:FBM851961 FLG851961:FLI851961 FVC851961:FVE851961 GEY851961:GFA851961 GOU851961:GOW851961 GYQ851961:GYS851961 HIM851961:HIO851961 HSI851961:HSK851961 ICE851961:ICG851961 IMA851961:IMC851961 IVW851961:IVY851961 JFS851961:JFU851961 JPO851961:JPQ851961 JZK851961:JZM851961 KJG851961:KJI851961 KTC851961:KTE851961 LCY851961:LDA851961 LMU851961:LMW851961 LWQ851961:LWS851961 MGM851961:MGO851961 MQI851961:MQK851961 NAE851961:NAG851961 NKA851961:NKC851961 NTW851961:NTY851961 ODS851961:ODU851961 ONO851961:ONQ851961 OXK851961:OXM851961 PHG851961:PHI851961 PRC851961:PRE851961 QAY851961:QBA851961 QKU851961:QKW851961 QUQ851961:QUS851961 REM851961:REO851961 ROI851961:ROK851961 RYE851961:RYG851961 SIA851961:SIC851961 SRW851961:SRY851961 TBS851961:TBU851961 TLO851961:TLQ851961 TVK851961:TVM851961 UFG851961:UFI851961 UPC851961:UPE851961 UYY851961:UZA851961 VIU851961:VIW851961 VSQ851961:VSS851961 WCM851961:WCO851961 WMI851961:WMK851961 WWE851961:WWG851961 M917497:O917497 JS917497:JU917497 TO917497:TQ917497 ADK917497:ADM917497 ANG917497:ANI917497 AXC917497:AXE917497 BGY917497:BHA917497 BQU917497:BQW917497 CAQ917497:CAS917497 CKM917497:CKO917497 CUI917497:CUK917497 DEE917497:DEG917497 DOA917497:DOC917497 DXW917497:DXY917497 EHS917497:EHU917497 ERO917497:ERQ917497 FBK917497:FBM917497 FLG917497:FLI917497 FVC917497:FVE917497 GEY917497:GFA917497 GOU917497:GOW917497 GYQ917497:GYS917497 HIM917497:HIO917497 HSI917497:HSK917497 ICE917497:ICG917497 IMA917497:IMC917497 IVW917497:IVY917497 JFS917497:JFU917497 JPO917497:JPQ917497 JZK917497:JZM917497 KJG917497:KJI917497 KTC917497:KTE917497 LCY917497:LDA917497 LMU917497:LMW917497 LWQ917497:LWS917497 MGM917497:MGO917497 MQI917497:MQK917497 NAE917497:NAG917497 NKA917497:NKC917497 NTW917497:NTY917497 ODS917497:ODU917497 ONO917497:ONQ917497 OXK917497:OXM917497 PHG917497:PHI917497 PRC917497:PRE917497 QAY917497:QBA917497 QKU917497:QKW917497 QUQ917497:QUS917497 REM917497:REO917497 ROI917497:ROK917497 RYE917497:RYG917497 SIA917497:SIC917497 SRW917497:SRY917497 TBS917497:TBU917497 TLO917497:TLQ917497 TVK917497:TVM917497 UFG917497:UFI917497 UPC917497:UPE917497 UYY917497:UZA917497 VIU917497:VIW917497 VSQ917497:VSS917497 WCM917497:WCO917497 WMI917497:WMK917497 WWE917497:WWG917497 M983033:O983033 JS983033:JU983033 TO983033:TQ983033 ADK983033:ADM983033 ANG983033:ANI983033 AXC983033:AXE983033 BGY983033:BHA983033 BQU983033:BQW983033 CAQ983033:CAS983033 CKM983033:CKO983033 CUI983033:CUK983033 DEE983033:DEG983033 DOA983033:DOC983033 DXW983033:DXY983033 EHS983033:EHU983033 ERO983033:ERQ983033 FBK983033:FBM983033 FLG983033:FLI983033 FVC983033:FVE983033 GEY983033:GFA983033 GOU983033:GOW983033 GYQ983033:GYS983033 HIM983033:HIO983033 HSI983033:HSK983033 ICE983033:ICG983033 IMA983033:IMC983033 IVW983033:IVY983033 JFS983033:JFU983033 JPO983033:JPQ983033 JZK983033:JZM983033 KJG983033:KJI983033 KTC983033:KTE983033 LCY983033:LDA983033 LMU983033:LMW983033 LWQ983033:LWS983033 MGM983033:MGO983033 MQI983033:MQK983033 NAE983033:NAG983033 NKA983033:NKC983033 NTW983033:NTY983033 ODS983033:ODU983033 ONO983033:ONQ983033 OXK983033:OXM983033 PHG983033:PHI983033 PRC983033:PRE983033 QAY983033:QBA983033 QKU983033:QKW983033 QUQ983033:QUS983033 REM983033:REO983033 ROI983033:ROK983033 RYE983033:RYG983033 SIA983033:SIC983033 SRW983033:SRY983033 TBS983033:TBU983033 TLO983033:TLQ983033 TVK983033:TVM983033 UFG983033:UFI983033 UPC983033:UPE983033 UYY983033:UZA983033 VIU983033:VIW983033 VSQ983033:VSS983033 WCM983033:WCO983033 WMI983033:WMK983033 WWE983033:WWG983033 M65533:O65533 JS65533:JU65533 TO65533:TQ65533 ADK65533:ADM65533 ANG65533:ANI65533 AXC65533:AXE65533 BGY65533:BHA65533 BQU65533:BQW65533 CAQ65533:CAS65533 CKM65533:CKO65533 CUI65533:CUK65533 DEE65533:DEG65533 DOA65533:DOC65533 DXW65533:DXY65533 EHS65533:EHU65533 ERO65533:ERQ65533 FBK65533:FBM65533 FLG65533:FLI65533 FVC65533:FVE65533 GEY65533:GFA65533 GOU65533:GOW65533 GYQ65533:GYS65533 HIM65533:HIO65533 HSI65533:HSK65533 ICE65533:ICG65533 IMA65533:IMC65533 IVW65533:IVY65533 JFS65533:JFU65533 JPO65533:JPQ65533 JZK65533:JZM65533 KJG65533:KJI65533 KTC65533:KTE65533 LCY65533:LDA65533 LMU65533:LMW65533 LWQ65533:LWS65533 MGM65533:MGO65533 MQI65533:MQK65533 NAE65533:NAG65533 NKA65533:NKC65533 NTW65533:NTY65533 ODS65533:ODU65533 ONO65533:ONQ65533 OXK65533:OXM65533 PHG65533:PHI65533 PRC65533:PRE65533 QAY65533:QBA65533 QKU65533:QKW65533 QUQ65533:QUS65533 REM65533:REO65533 ROI65533:ROK65533 RYE65533:RYG65533 SIA65533:SIC65533 SRW65533:SRY65533 TBS65533:TBU65533 TLO65533:TLQ65533 TVK65533:TVM65533 UFG65533:UFI65533 UPC65533:UPE65533 UYY65533:UZA65533 VIU65533:VIW65533 VSQ65533:VSS65533 WCM65533:WCO65533 WMI65533:WMK65533 WWE65533:WWG65533 M131069:O131069 JS131069:JU131069 TO131069:TQ131069 ADK131069:ADM131069 ANG131069:ANI131069 AXC131069:AXE131069 BGY131069:BHA131069 BQU131069:BQW131069 CAQ131069:CAS131069 CKM131069:CKO131069 CUI131069:CUK131069 DEE131069:DEG131069 DOA131069:DOC131069 DXW131069:DXY131069 EHS131069:EHU131069 ERO131069:ERQ131069 FBK131069:FBM131069 FLG131069:FLI131069 FVC131069:FVE131069 GEY131069:GFA131069 GOU131069:GOW131069 GYQ131069:GYS131069 HIM131069:HIO131069 HSI131069:HSK131069 ICE131069:ICG131069 IMA131069:IMC131069 IVW131069:IVY131069 JFS131069:JFU131069 JPO131069:JPQ131069 JZK131069:JZM131069 KJG131069:KJI131069 KTC131069:KTE131069 LCY131069:LDA131069 LMU131069:LMW131069 LWQ131069:LWS131069 MGM131069:MGO131069 MQI131069:MQK131069 NAE131069:NAG131069 NKA131069:NKC131069 NTW131069:NTY131069 ODS131069:ODU131069 ONO131069:ONQ131069 OXK131069:OXM131069 PHG131069:PHI131069 PRC131069:PRE131069 QAY131069:QBA131069 QKU131069:QKW131069 QUQ131069:QUS131069 REM131069:REO131069 ROI131069:ROK131069 RYE131069:RYG131069 SIA131069:SIC131069 SRW131069:SRY131069 TBS131069:TBU131069 TLO131069:TLQ131069 TVK131069:TVM131069 UFG131069:UFI131069 UPC131069:UPE131069 UYY131069:UZA131069 VIU131069:VIW131069 VSQ131069:VSS131069 WCM131069:WCO131069 WMI131069:WMK131069 WWE131069:WWG131069 M196605:O196605 JS196605:JU196605 TO196605:TQ196605 ADK196605:ADM196605 ANG196605:ANI196605 AXC196605:AXE196605 BGY196605:BHA196605 BQU196605:BQW196605 CAQ196605:CAS196605 CKM196605:CKO196605 CUI196605:CUK196605 DEE196605:DEG196605 DOA196605:DOC196605 DXW196605:DXY196605 EHS196605:EHU196605 ERO196605:ERQ196605 FBK196605:FBM196605 FLG196605:FLI196605 FVC196605:FVE196605 GEY196605:GFA196605 GOU196605:GOW196605 GYQ196605:GYS196605 HIM196605:HIO196605 HSI196605:HSK196605 ICE196605:ICG196605 IMA196605:IMC196605 IVW196605:IVY196605 JFS196605:JFU196605 JPO196605:JPQ196605 JZK196605:JZM196605 KJG196605:KJI196605 KTC196605:KTE196605 LCY196605:LDA196605 LMU196605:LMW196605 LWQ196605:LWS196605 MGM196605:MGO196605 MQI196605:MQK196605 NAE196605:NAG196605 NKA196605:NKC196605 NTW196605:NTY196605 ODS196605:ODU196605 ONO196605:ONQ196605 OXK196605:OXM196605 PHG196605:PHI196605 PRC196605:PRE196605 QAY196605:QBA196605 QKU196605:QKW196605 QUQ196605:QUS196605 REM196605:REO196605 ROI196605:ROK196605 RYE196605:RYG196605 SIA196605:SIC196605 SRW196605:SRY196605 TBS196605:TBU196605 TLO196605:TLQ196605 TVK196605:TVM196605 UFG196605:UFI196605 UPC196605:UPE196605 UYY196605:UZA196605 VIU196605:VIW196605 VSQ196605:VSS196605 WCM196605:WCO196605 WMI196605:WMK196605 WWE196605:WWG196605 M262141:O262141 JS262141:JU262141 TO262141:TQ262141 ADK262141:ADM262141 ANG262141:ANI262141 AXC262141:AXE262141 BGY262141:BHA262141 BQU262141:BQW262141 CAQ262141:CAS262141 CKM262141:CKO262141 CUI262141:CUK262141 DEE262141:DEG262141 DOA262141:DOC262141 DXW262141:DXY262141 EHS262141:EHU262141 ERO262141:ERQ262141 FBK262141:FBM262141 FLG262141:FLI262141 FVC262141:FVE262141 GEY262141:GFA262141 GOU262141:GOW262141 GYQ262141:GYS262141 HIM262141:HIO262141 HSI262141:HSK262141 ICE262141:ICG262141 IMA262141:IMC262141 IVW262141:IVY262141 JFS262141:JFU262141 JPO262141:JPQ262141 JZK262141:JZM262141 KJG262141:KJI262141 KTC262141:KTE262141 LCY262141:LDA262141 LMU262141:LMW262141 LWQ262141:LWS262141 MGM262141:MGO262141 MQI262141:MQK262141 NAE262141:NAG262141 NKA262141:NKC262141 NTW262141:NTY262141 ODS262141:ODU262141 ONO262141:ONQ262141 OXK262141:OXM262141 PHG262141:PHI262141 PRC262141:PRE262141 QAY262141:QBA262141 QKU262141:QKW262141 QUQ262141:QUS262141 REM262141:REO262141 ROI262141:ROK262141 RYE262141:RYG262141 SIA262141:SIC262141 SRW262141:SRY262141 TBS262141:TBU262141 TLO262141:TLQ262141 TVK262141:TVM262141 UFG262141:UFI262141 UPC262141:UPE262141 UYY262141:UZA262141 VIU262141:VIW262141 VSQ262141:VSS262141 WCM262141:WCO262141 WMI262141:WMK262141 WWE262141:WWG262141 M327677:O327677 JS327677:JU327677 TO327677:TQ327677 ADK327677:ADM327677 ANG327677:ANI327677 AXC327677:AXE327677 BGY327677:BHA327677 BQU327677:BQW327677 CAQ327677:CAS327677 CKM327677:CKO327677 CUI327677:CUK327677 DEE327677:DEG327677 DOA327677:DOC327677 DXW327677:DXY327677 EHS327677:EHU327677 ERO327677:ERQ327677 FBK327677:FBM327677 FLG327677:FLI327677 FVC327677:FVE327677 GEY327677:GFA327677 GOU327677:GOW327677 GYQ327677:GYS327677 HIM327677:HIO327677 HSI327677:HSK327677 ICE327677:ICG327677 IMA327677:IMC327677 IVW327677:IVY327677 JFS327677:JFU327677 JPO327677:JPQ327677 JZK327677:JZM327677 KJG327677:KJI327677 KTC327677:KTE327677 LCY327677:LDA327677 LMU327677:LMW327677 LWQ327677:LWS327677 MGM327677:MGO327677 MQI327677:MQK327677 NAE327677:NAG327677 NKA327677:NKC327677 NTW327677:NTY327677 ODS327677:ODU327677 ONO327677:ONQ327677 OXK327677:OXM327677 PHG327677:PHI327677 PRC327677:PRE327677 QAY327677:QBA327677 QKU327677:QKW327677 QUQ327677:QUS327677 REM327677:REO327677 ROI327677:ROK327677 RYE327677:RYG327677 SIA327677:SIC327677 SRW327677:SRY327677 TBS327677:TBU327677 TLO327677:TLQ327677 TVK327677:TVM327677 UFG327677:UFI327677 UPC327677:UPE327677 UYY327677:UZA327677 VIU327677:VIW327677 VSQ327677:VSS327677 WCM327677:WCO327677 WMI327677:WMK327677 WWE327677:WWG327677 M393213:O393213 JS393213:JU393213 TO393213:TQ393213 ADK393213:ADM393213 ANG393213:ANI393213 AXC393213:AXE393213 BGY393213:BHA393213 BQU393213:BQW393213 CAQ393213:CAS393213 CKM393213:CKO393213 CUI393213:CUK393213 DEE393213:DEG393213 DOA393213:DOC393213 DXW393213:DXY393213 EHS393213:EHU393213 ERO393213:ERQ393213 FBK393213:FBM393213 FLG393213:FLI393213 FVC393213:FVE393213 GEY393213:GFA393213 GOU393213:GOW393213 GYQ393213:GYS393213 HIM393213:HIO393213 HSI393213:HSK393213 ICE393213:ICG393213 IMA393213:IMC393213 IVW393213:IVY393213 JFS393213:JFU393213 JPO393213:JPQ393213 JZK393213:JZM393213 KJG393213:KJI393213 KTC393213:KTE393213 LCY393213:LDA393213 LMU393213:LMW393213 LWQ393213:LWS393213 MGM393213:MGO393213 MQI393213:MQK393213 NAE393213:NAG393213 NKA393213:NKC393213 NTW393213:NTY393213 ODS393213:ODU393213 ONO393213:ONQ393213 OXK393213:OXM393213 PHG393213:PHI393213 PRC393213:PRE393213 QAY393213:QBA393213 QKU393213:QKW393213 QUQ393213:QUS393213 REM393213:REO393213 ROI393213:ROK393213 RYE393213:RYG393213 SIA393213:SIC393213 SRW393213:SRY393213 TBS393213:TBU393213 TLO393213:TLQ393213 TVK393213:TVM393213 UFG393213:UFI393213 UPC393213:UPE393213 UYY393213:UZA393213 VIU393213:VIW393213 VSQ393213:VSS393213 WCM393213:WCO393213 WMI393213:WMK393213 WWE393213:WWG393213 M458749:O458749 JS458749:JU458749 TO458749:TQ458749 ADK458749:ADM458749 ANG458749:ANI458749 AXC458749:AXE458749 BGY458749:BHA458749 BQU458749:BQW458749 CAQ458749:CAS458749 CKM458749:CKO458749 CUI458749:CUK458749 DEE458749:DEG458749 DOA458749:DOC458749 DXW458749:DXY458749 EHS458749:EHU458749 ERO458749:ERQ458749 FBK458749:FBM458749 FLG458749:FLI458749 FVC458749:FVE458749 GEY458749:GFA458749 GOU458749:GOW458749 GYQ458749:GYS458749 HIM458749:HIO458749 HSI458749:HSK458749 ICE458749:ICG458749 IMA458749:IMC458749 IVW458749:IVY458749 JFS458749:JFU458749 JPO458749:JPQ458749 JZK458749:JZM458749 KJG458749:KJI458749 KTC458749:KTE458749 LCY458749:LDA458749 LMU458749:LMW458749 LWQ458749:LWS458749 MGM458749:MGO458749 MQI458749:MQK458749 NAE458749:NAG458749 NKA458749:NKC458749 NTW458749:NTY458749 ODS458749:ODU458749 ONO458749:ONQ458749 OXK458749:OXM458749 PHG458749:PHI458749 PRC458749:PRE458749 QAY458749:QBA458749 QKU458749:QKW458749 QUQ458749:QUS458749 REM458749:REO458749 ROI458749:ROK458749 RYE458749:RYG458749 SIA458749:SIC458749 SRW458749:SRY458749 TBS458749:TBU458749 TLO458749:TLQ458749 TVK458749:TVM458749 UFG458749:UFI458749 UPC458749:UPE458749 UYY458749:UZA458749 VIU458749:VIW458749 VSQ458749:VSS458749 WCM458749:WCO458749 WMI458749:WMK458749 WWE458749:WWG458749 M524285:O524285 JS524285:JU524285 TO524285:TQ524285 ADK524285:ADM524285 ANG524285:ANI524285 AXC524285:AXE524285 BGY524285:BHA524285 BQU524285:BQW524285 CAQ524285:CAS524285 CKM524285:CKO524285 CUI524285:CUK524285 DEE524285:DEG524285 DOA524285:DOC524285 DXW524285:DXY524285 EHS524285:EHU524285 ERO524285:ERQ524285 FBK524285:FBM524285 FLG524285:FLI524285 FVC524285:FVE524285 GEY524285:GFA524285 GOU524285:GOW524285 GYQ524285:GYS524285 HIM524285:HIO524285 HSI524285:HSK524285 ICE524285:ICG524285 IMA524285:IMC524285 IVW524285:IVY524285 JFS524285:JFU524285 JPO524285:JPQ524285 JZK524285:JZM524285 KJG524285:KJI524285 KTC524285:KTE524285 LCY524285:LDA524285 LMU524285:LMW524285 LWQ524285:LWS524285 MGM524285:MGO524285 MQI524285:MQK524285 NAE524285:NAG524285 NKA524285:NKC524285 NTW524285:NTY524285 ODS524285:ODU524285 ONO524285:ONQ524285 OXK524285:OXM524285 PHG524285:PHI524285 PRC524285:PRE524285 QAY524285:QBA524285 QKU524285:QKW524285 QUQ524285:QUS524285 REM524285:REO524285 ROI524285:ROK524285 RYE524285:RYG524285 SIA524285:SIC524285 SRW524285:SRY524285 TBS524285:TBU524285 TLO524285:TLQ524285 TVK524285:TVM524285 UFG524285:UFI524285 UPC524285:UPE524285 UYY524285:UZA524285 VIU524285:VIW524285 VSQ524285:VSS524285 WCM524285:WCO524285 WMI524285:WMK524285 WWE524285:WWG524285 M589821:O589821 JS589821:JU589821 TO589821:TQ589821 ADK589821:ADM589821 ANG589821:ANI589821 AXC589821:AXE589821 BGY589821:BHA589821 BQU589821:BQW589821 CAQ589821:CAS589821 CKM589821:CKO589821 CUI589821:CUK589821 DEE589821:DEG589821 DOA589821:DOC589821 DXW589821:DXY589821 EHS589821:EHU589821 ERO589821:ERQ589821 FBK589821:FBM589821 FLG589821:FLI589821 FVC589821:FVE589821 GEY589821:GFA589821 GOU589821:GOW589821 GYQ589821:GYS589821 HIM589821:HIO589821 HSI589821:HSK589821 ICE589821:ICG589821 IMA589821:IMC589821 IVW589821:IVY589821 JFS589821:JFU589821 JPO589821:JPQ589821 JZK589821:JZM589821 KJG589821:KJI589821 KTC589821:KTE589821 LCY589821:LDA589821 LMU589821:LMW589821 LWQ589821:LWS589821 MGM589821:MGO589821 MQI589821:MQK589821 NAE589821:NAG589821 NKA589821:NKC589821 NTW589821:NTY589821 ODS589821:ODU589821 ONO589821:ONQ589821 OXK589821:OXM589821 PHG589821:PHI589821 PRC589821:PRE589821 QAY589821:QBA589821 QKU589821:QKW589821 QUQ589821:QUS589821 REM589821:REO589821 ROI589821:ROK589821 RYE589821:RYG589821 SIA589821:SIC589821 SRW589821:SRY589821 TBS589821:TBU589821 TLO589821:TLQ589821 TVK589821:TVM589821 UFG589821:UFI589821 UPC589821:UPE589821 UYY589821:UZA589821 VIU589821:VIW589821 VSQ589821:VSS589821 WCM589821:WCO589821 WMI589821:WMK589821 WWE589821:WWG589821 M655357:O655357 JS655357:JU655357 TO655357:TQ655357 ADK655357:ADM655357 ANG655357:ANI655357 AXC655357:AXE655357 BGY655357:BHA655357 BQU655357:BQW655357 CAQ655357:CAS655357 CKM655357:CKO655357 CUI655357:CUK655357 DEE655357:DEG655357 DOA655357:DOC655357 DXW655357:DXY655357 EHS655357:EHU655357 ERO655357:ERQ655357 FBK655357:FBM655357 FLG655357:FLI655357 FVC655357:FVE655357 GEY655357:GFA655357 GOU655357:GOW655357 GYQ655357:GYS655357 HIM655357:HIO655357 HSI655357:HSK655357 ICE655357:ICG655357 IMA655357:IMC655357 IVW655357:IVY655357 JFS655357:JFU655357 JPO655357:JPQ655357 JZK655357:JZM655357 KJG655357:KJI655357 KTC655357:KTE655357 LCY655357:LDA655357 LMU655357:LMW655357 LWQ655357:LWS655357 MGM655357:MGO655357 MQI655357:MQK655357 NAE655357:NAG655357 NKA655357:NKC655357 NTW655357:NTY655357 ODS655357:ODU655357 ONO655357:ONQ655357 OXK655357:OXM655357 PHG655357:PHI655357 PRC655357:PRE655357 QAY655357:QBA655357 QKU655357:QKW655357 QUQ655357:QUS655357 REM655357:REO655357 ROI655357:ROK655357 RYE655357:RYG655357 SIA655357:SIC655357 SRW655357:SRY655357 TBS655357:TBU655357 TLO655357:TLQ655357 TVK655357:TVM655357 UFG655357:UFI655357 UPC655357:UPE655357 UYY655357:UZA655357 VIU655357:VIW655357 VSQ655357:VSS655357 WCM655357:WCO655357 WMI655357:WMK655357 WWE655357:WWG655357 M720893:O720893 JS720893:JU720893 TO720893:TQ720893 ADK720893:ADM720893 ANG720893:ANI720893 AXC720893:AXE720893 BGY720893:BHA720893 BQU720893:BQW720893 CAQ720893:CAS720893 CKM720893:CKO720893 CUI720893:CUK720893 DEE720893:DEG720893 DOA720893:DOC720893 DXW720893:DXY720893 EHS720893:EHU720893 ERO720893:ERQ720893 FBK720893:FBM720893 FLG720893:FLI720893 FVC720893:FVE720893 GEY720893:GFA720893 GOU720893:GOW720893 GYQ720893:GYS720893 HIM720893:HIO720893 HSI720893:HSK720893 ICE720893:ICG720893 IMA720893:IMC720893 IVW720893:IVY720893 JFS720893:JFU720893 JPO720893:JPQ720893 JZK720893:JZM720893 KJG720893:KJI720893 KTC720893:KTE720893 LCY720893:LDA720893 LMU720893:LMW720893 LWQ720893:LWS720893 MGM720893:MGO720893 MQI720893:MQK720893 NAE720893:NAG720893 NKA720893:NKC720893 NTW720893:NTY720893 ODS720893:ODU720893 ONO720893:ONQ720893 OXK720893:OXM720893 PHG720893:PHI720893 PRC720893:PRE720893 QAY720893:QBA720893 QKU720893:QKW720893 QUQ720893:QUS720893 REM720893:REO720893 ROI720893:ROK720893 RYE720893:RYG720893 SIA720893:SIC720893 SRW720893:SRY720893 TBS720893:TBU720893 TLO720893:TLQ720893 TVK720893:TVM720893 UFG720893:UFI720893 UPC720893:UPE720893 UYY720893:UZA720893 VIU720893:VIW720893 VSQ720893:VSS720893 WCM720893:WCO720893 WMI720893:WMK720893 WWE720893:WWG720893 M786429:O786429 JS786429:JU786429 TO786429:TQ786429 ADK786429:ADM786429 ANG786429:ANI786429 AXC786429:AXE786429 BGY786429:BHA786429 BQU786429:BQW786429 CAQ786429:CAS786429 CKM786429:CKO786429 CUI786429:CUK786429 DEE786429:DEG786429 DOA786429:DOC786429 DXW786429:DXY786429 EHS786429:EHU786429 ERO786429:ERQ786429 FBK786429:FBM786429 FLG786429:FLI786429 FVC786429:FVE786429 GEY786429:GFA786429 GOU786429:GOW786429 GYQ786429:GYS786429 HIM786429:HIO786429 HSI786429:HSK786429 ICE786429:ICG786429 IMA786429:IMC786429 IVW786429:IVY786429 JFS786429:JFU786429 JPO786429:JPQ786429 JZK786429:JZM786429 KJG786429:KJI786429 KTC786429:KTE786429 LCY786429:LDA786429 LMU786429:LMW786429 LWQ786429:LWS786429 MGM786429:MGO786429 MQI786429:MQK786429 NAE786429:NAG786429 NKA786429:NKC786429 NTW786429:NTY786429 ODS786429:ODU786429 ONO786429:ONQ786429 OXK786429:OXM786429 PHG786429:PHI786429 PRC786429:PRE786429 QAY786429:QBA786429 QKU786429:QKW786429 QUQ786429:QUS786429 REM786429:REO786429 ROI786429:ROK786429 RYE786429:RYG786429 SIA786429:SIC786429 SRW786429:SRY786429 TBS786429:TBU786429 TLO786429:TLQ786429 TVK786429:TVM786429 UFG786429:UFI786429 UPC786429:UPE786429 UYY786429:UZA786429 VIU786429:VIW786429 VSQ786429:VSS786429 WCM786429:WCO786429 WMI786429:WMK786429 WWE786429:WWG786429 M851965:O851965 JS851965:JU851965 TO851965:TQ851965 ADK851965:ADM851965 ANG851965:ANI851965 AXC851965:AXE851965 BGY851965:BHA851965 BQU851965:BQW851965 CAQ851965:CAS851965 CKM851965:CKO851965 CUI851965:CUK851965 DEE851965:DEG851965 DOA851965:DOC851965 DXW851965:DXY851965 EHS851965:EHU851965 ERO851965:ERQ851965 FBK851965:FBM851965 FLG851965:FLI851965 FVC851965:FVE851965 GEY851965:GFA851965 GOU851965:GOW851965 GYQ851965:GYS851965 HIM851965:HIO851965 HSI851965:HSK851965 ICE851965:ICG851965 IMA851965:IMC851965 IVW851965:IVY851965 JFS851965:JFU851965 JPO851965:JPQ851965 JZK851965:JZM851965 KJG851965:KJI851965 KTC851965:KTE851965 LCY851965:LDA851965 LMU851965:LMW851965 LWQ851965:LWS851965 MGM851965:MGO851965 MQI851965:MQK851965 NAE851965:NAG851965 NKA851965:NKC851965 NTW851965:NTY851965 ODS851965:ODU851965 ONO851965:ONQ851965 OXK851965:OXM851965 PHG851965:PHI851965 PRC851965:PRE851965 QAY851965:QBA851965 QKU851965:QKW851965 QUQ851965:QUS851965 REM851965:REO851965 ROI851965:ROK851965 RYE851965:RYG851965 SIA851965:SIC851965 SRW851965:SRY851965 TBS851965:TBU851965 TLO851965:TLQ851965 TVK851965:TVM851965 UFG851965:UFI851965 UPC851965:UPE851965 UYY851965:UZA851965 VIU851965:VIW851965 VSQ851965:VSS851965 WCM851965:WCO851965 WMI851965:WMK851965 WWE851965:WWG851965 M917501:O917501 JS917501:JU917501 TO917501:TQ917501 ADK917501:ADM917501 ANG917501:ANI917501 AXC917501:AXE917501 BGY917501:BHA917501 BQU917501:BQW917501 CAQ917501:CAS917501 CKM917501:CKO917501 CUI917501:CUK917501 DEE917501:DEG917501 DOA917501:DOC917501 DXW917501:DXY917501 EHS917501:EHU917501 ERO917501:ERQ917501 FBK917501:FBM917501 FLG917501:FLI917501 FVC917501:FVE917501 GEY917501:GFA917501 GOU917501:GOW917501 GYQ917501:GYS917501 HIM917501:HIO917501 HSI917501:HSK917501 ICE917501:ICG917501 IMA917501:IMC917501 IVW917501:IVY917501 JFS917501:JFU917501 JPO917501:JPQ917501 JZK917501:JZM917501 KJG917501:KJI917501 KTC917501:KTE917501 LCY917501:LDA917501 LMU917501:LMW917501 LWQ917501:LWS917501 MGM917501:MGO917501 MQI917501:MQK917501 NAE917501:NAG917501 NKA917501:NKC917501 NTW917501:NTY917501 ODS917501:ODU917501 ONO917501:ONQ917501 OXK917501:OXM917501 PHG917501:PHI917501 PRC917501:PRE917501 QAY917501:QBA917501 QKU917501:QKW917501 QUQ917501:QUS917501 REM917501:REO917501 ROI917501:ROK917501 RYE917501:RYG917501 SIA917501:SIC917501 SRW917501:SRY917501 TBS917501:TBU917501 TLO917501:TLQ917501 TVK917501:TVM917501 UFG917501:UFI917501 UPC917501:UPE917501 UYY917501:UZA917501 VIU917501:VIW917501 VSQ917501:VSS917501 WCM917501:WCO917501 WMI917501:WMK917501 WWE917501:WWG917501 M983037:O983037 JS983037:JU983037 TO983037:TQ983037 ADK983037:ADM983037 ANG983037:ANI983037 AXC983037:AXE983037 BGY983037:BHA983037 BQU983037:BQW983037 CAQ983037:CAS983037 CKM983037:CKO983037 CUI983037:CUK983037 DEE983037:DEG983037 DOA983037:DOC983037 DXW983037:DXY983037 EHS983037:EHU983037 ERO983037:ERQ983037 FBK983037:FBM983037 FLG983037:FLI983037 FVC983037:FVE983037 GEY983037:GFA983037 GOU983037:GOW983037 GYQ983037:GYS983037 HIM983037:HIO983037 HSI983037:HSK983037 ICE983037:ICG983037 IMA983037:IMC983037 IVW983037:IVY983037 JFS983037:JFU983037 JPO983037:JPQ983037 JZK983037:JZM983037 KJG983037:KJI983037 KTC983037:KTE983037 LCY983037:LDA983037 LMU983037:LMW983037 LWQ983037:LWS983037 MGM983037:MGO983037 MQI983037:MQK983037 NAE983037:NAG983037 NKA983037:NKC983037 NTW983037:NTY983037 ODS983037:ODU983037 ONO983037:ONQ983037 OXK983037:OXM983037 PHG983037:PHI983037 PRC983037:PRE983037 QAY983037:QBA983037 QKU983037:QKW983037 QUQ983037:QUS983037 REM983037:REO983037 ROI983037:ROK983037 RYE983037:RYG983037 SIA983037:SIC983037 SRW983037:SRY983037 TBS983037:TBU983037 TLO983037:TLQ983037 TVK983037:TVM983037 UFG983037:UFI983037 UPC983037:UPE983037 UYY983037:UZA983037 VIU983037:VIW983037 VSQ983037:VSS983037 WCM983037:WCO983037 WMI983037:WMK983037 WWE983037:WWG983037 M65537:O65537 JS65537:JU65537 TO65537:TQ65537 ADK65537:ADM65537 ANG65537:ANI65537 AXC65537:AXE65537 BGY65537:BHA65537 BQU65537:BQW65537 CAQ65537:CAS65537 CKM65537:CKO65537 CUI65537:CUK65537 DEE65537:DEG65537 DOA65537:DOC65537 DXW65537:DXY65537 EHS65537:EHU65537 ERO65537:ERQ65537 FBK65537:FBM65537 FLG65537:FLI65537 FVC65537:FVE65537 GEY65537:GFA65537 GOU65537:GOW65537 GYQ65537:GYS65537 HIM65537:HIO65537 HSI65537:HSK65537 ICE65537:ICG65537 IMA65537:IMC65537 IVW65537:IVY65537 JFS65537:JFU65537 JPO65537:JPQ65537 JZK65537:JZM65537 KJG65537:KJI65537 KTC65537:KTE65537 LCY65537:LDA65537 LMU65537:LMW65537 LWQ65537:LWS65537 MGM65537:MGO65537 MQI65537:MQK65537 NAE65537:NAG65537 NKA65537:NKC65537 NTW65537:NTY65537 ODS65537:ODU65537 ONO65537:ONQ65537 OXK65537:OXM65537 PHG65537:PHI65537 PRC65537:PRE65537 QAY65537:QBA65537 QKU65537:QKW65537 QUQ65537:QUS65537 REM65537:REO65537 ROI65537:ROK65537 RYE65537:RYG65537 SIA65537:SIC65537 SRW65537:SRY65537 TBS65537:TBU65537 TLO65537:TLQ65537 TVK65537:TVM65537 UFG65537:UFI65537 UPC65537:UPE65537 UYY65537:UZA65537 VIU65537:VIW65537 VSQ65537:VSS65537 WCM65537:WCO65537 WMI65537:WMK65537 WWE65537:WWG65537 M131073:O131073 JS131073:JU131073 TO131073:TQ131073 ADK131073:ADM131073 ANG131073:ANI131073 AXC131073:AXE131073 BGY131073:BHA131073 BQU131073:BQW131073 CAQ131073:CAS131073 CKM131073:CKO131073 CUI131073:CUK131073 DEE131073:DEG131073 DOA131073:DOC131073 DXW131073:DXY131073 EHS131073:EHU131073 ERO131073:ERQ131073 FBK131073:FBM131073 FLG131073:FLI131073 FVC131073:FVE131073 GEY131073:GFA131073 GOU131073:GOW131073 GYQ131073:GYS131073 HIM131073:HIO131073 HSI131073:HSK131073 ICE131073:ICG131073 IMA131073:IMC131073 IVW131073:IVY131073 JFS131073:JFU131073 JPO131073:JPQ131073 JZK131073:JZM131073 KJG131073:KJI131073 KTC131073:KTE131073 LCY131073:LDA131073 LMU131073:LMW131073 LWQ131073:LWS131073 MGM131073:MGO131073 MQI131073:MQK131073 NAE131073:NAG131073 NKA131073:NKC131073 NTW131073:NTY131073 ODS131073:ODU131073 ONO131073:ONQ131073 OXK131073:OXM131073 PHG131073:PHI131073 PRC131073:PRE131073 QAY131073:QBA131073 QKU131073:QKW131073 QUQ131073:QUS131073 REM131073:REO131073 ROI131073:ROK131073 RYE131073:RYG131073 SIA131073:SIC131073 SRW131073:SRY131073 TBS131073:TBU131073 TLO131073:TLQ131073 TVK131073:TVM131073 UFG131073:UFI131073 UPC131073:UPE131073 UYY131073:UZA131073 VIU131073:VIW131073 VSQ131073:VSS131073 WCM131073:WCO131073 WMI131073:WMK131073 WWE131073:WWG131073 M196609:O196609 JS196609:JU196609 TO196609:TQ196609 ADK196609:ADM196609 ANG196609:ANI196609 AXC196609:AXE196609 BGY196609:BHA196609 BQU196609:BQW196609 CAQ196609:CAS196609 CKM196609:CKO196609 CUI196609:CUK196609 DEE196609:DEG196609 DOA196609:DOC196609 DXW196609:DXY196609 EHS196609:EHU196609 ERO196609:ERQ196609 FBK196609:FBM196609 FLG196609:FLI196609 FVC196609:FVE196609 GEY196609:GFA196609 GOU196609:GOW196609 GYQ196609:GYS196609 HIM196609:HIO196609 HSI196609:HSK196609 ICE196609:ICG196609 IMA196609:IMC196609 IVW196609:IVY196609 JFS196609:JFU196609 JPO196609:JPQ196609 JZK196609:JZM196609 KJG196609:KJI196609 KTC196609:KTE196609 LCY196609:LDA196609 LMU196609:LMW196609 LWQ196609:LWS196609 MGM196609:MGO196609 MQI196609:MQK196609 NAE196609:NAG196609 NKA196609:NKC196609 NTW196609:NTY196609 ODS196609:ODU196609 ONO196609:ONQ196609 OXK196609:OXM196609 PHG196609:PHI196609 PRC196609:PRE196609 QAY196609:QBA196609 QKU196609:QKW196609 QUQ196609:QUS196609 REM196609:REO196609 ROI196609:ROK196609 RYE196609:RYG196609 SIA196609:SIC196609 SRW196609:SRY196609 TBS196609:TBU196609 TLO196609:TLQ196609 TVK196609:TVM196609 UFG196609:UFI196609 UPC196609:UPE196609 UYY196609:UZA196609 VIU196609:VIW196609 VSQ196609:VSS196609 WCM196609:WCO196609 WMI196609:WMK196609 WWE196609:WWG196609 M262145:O262145 JS262145:JU262145 TO262145:TQ262145 ADK262145:ADM262145 ANG262145:ANI262145 AXC262145:AXE262145 BGY262145:BHA262145 BQU262145:BQW262145 CAQ262145:CAS262145 CKM262145:CKO262145 CUI262145:CUK262145 DEE262145:DEG262145 DOA262145:DOC262145 DXW262145:DXY262145 EHS262145:EHU262145 ERO262145:ERQ262145 FBK262145:FBM262145 FLG262145:FLI262145 FVC262145:FVE262145 GEY262145:GFA262145 GOU262145:GOW262145 GYQ262145:GYS262145 HIM262145:HIO262145 HSI262145:HSK262145 ICE262145:ICG262145 IMA262145:IMC262145 IVW262145:IVY262145 JFS262145:JFU262145 JPO262145:JPQ262145 JZK262145:JZM262145 KJG262145:KJI262145 KTC262145:KTE262145 LCY262145:LDA262145 LMU262145:LMW262145 LWQ262145:LWS262145 MGM262145:MGO262145 MQI262145:MQK262145 NAE262145:NAG262145 NKA262145:NKC262145 NTW262145:NTY262145 ODS262145:ODU262145 ONO262145:ONQ262145 OXK262145:OXM262145 PHG262145:PHI262145 PRC262145:PRE262145 QAY262145:QBA262145 QKU262145:QKW262145 QUQ262145:QUS262145 REM262145:REO262145 ROI262145:ROK262145 RYE262145:RYG262145 SIA262145:SIC262145 SRW262145:SRY262145 TBS262145:TBU262145 TLO262145:TLQ262145 TVK262145:TVM262145 UFG262145:UFI262145 UPC262145:UPE262145 UYY262145:UZA262145 VIU262145:VIW262145 VSQ262145:VSS262145 WCM262145:WCO262145 WMI262145:WMK262145 WWE262145:WWG262145 M327681:O327681 JS327681:JU327681 TO327681:TQ327681 ADK327681:ADM327681 ANG327681:ANI327681 AXC327681:AXE327681 BGY327681:BHA327681 BQU327681:BQW327681 CAQ327681:CAS327681 CKM327681:CKO327681 CUI327681:CUK327681 DEE327681:DEG327681 DOA327681:DOC327681 DXW327681:DXY327681 EHS327681:EHU327681 ERO327681:ERQ327681 FBK327681:FBM327681 FLG327681:FLI327681 FVC327681:FVE327681 GEY327681:GFA327681 GOU327681:GOW327681 GYQ327681:GYS327681 HIM327681:HIO327681 HSI327681:HSK327681 ICE327681:ICG327681 IMA327681:IMC327681 IVW327681:IVY327681 JFS327681:JFU327681 JPO327681:JPQ327681 JZK327681:JZM327681 KJG327681:KJI327681 KTC327681:KTE327681 LCY327681:LDA327681 LMU327681:LMW327681 LWQ327681:LWS327681 MGM327681:MGO327681 MQI327681:MQK327681 NAE327681:NAG327681 NKA327681:NKC327681 NTW327681:NTY327681 ODS327681:ODU327681 ONO327681:ONQ327681 OXK327681:OXM327681 PHG327681:PHI327681 PRC327681:PRE327681 QAY327681:QBA327681 QKU327681:QKW327681 QUQ327681:QUS327681 REM327681:REO327681 ROI327681:ROK327681 RYE327681:RYG327681 SIA327681:SIC327681 SRW327681:SRY327681 TBS327681:TBU327681 TLO327681:TLQ327681 TVK327681:TVM327681 UFG327681:UFI327681 UPC327681:UPE327681 UYY327681:UZA327681 VIU327681:VIW327681 VSQ327681:VSS327681 WCM327681:WCO327681 WMI327681:WMK327681 WWE327681:WWG327681 M393217:O393217 JS393217:JU393217 TO393217:TQ393217 ADK393217:ADM393217 ANG393217:ANI393217 AXC393217:AXE393217 BGY393217:BHA393217 BQU393217:BQW393217 CAQ393217:CAS393217 CKM393217:CKO393217 CUI393217:CUK393217 DEE393217:DEG393217 DOA393217:DOC393217 DXW393217:DXY393217 EHS393217:EHU393217 ERO393217:ERQ393217 FBK393217:FBM393217 FLG393217:FLI393217 FVC393217:FVE393217 GEY393217:GFA393217 GOU393217:GOW393217 GYQ393217:GYS393217 HIM393217:HIO393217 HSI393217:HSK393217 ICE393217:ICG393217 IMA393217:IMC393217 IVW393217:IVY393217 JFS393217:JFU393217 JPO393217:JPQ393217 JZK393217:JZM393217 KJG393217:KJI393217 KTC393217:KTE393217 LCY393217:LDA393217 LMU393217:LMW393217 LWQ393217:LWS393217 MGM393217:MGO393217 MQI393217:MQK393217 NAE393217:NAG393217 NKA393217:NKC393217 NTW393217:NTY393217 ODS393217:ODU393217 ONO393217:ONQ393217 OXK393217:OXM393217 PHG393217:PHI393217 PRC393217:PRE393217 QAY393217:QBA393217 QKU393217:QKW393217 QUQ393217:QUS393217 REM393217:REO393217 ROI393217:ROK393217 RYE393217:RYG393217 SIA393217:SIC393217 SRW393217:SRY393217 TBS393217:TBU393217 TLO393217:TLQ393217 TVK393217:TVM393217 UFG393217:UFI393217 UPC393217:UPE393217 UYY393217:UZA393217 VIU393217:VIW393217 VSQ393217:VSS393217 WCM393217:WCO393217 WMI393217:WMK393217 WWE393217:WWG393217 M458753:O458753 JS458753:JU458753 TO458753:TQ458753 ADK458753:ADM458753 ANG458753:ANI458753 AXC458753:AXE458753 BGY458753:BHA458753 BQU458753:BQW458753 CAQ458753:CAS458753 CKM458753:CKO458753 CUI458753:CUK458753 DEE458753:DEG458753 DOA458753:DOC458753 DXW458753:DXY458753 EHS458753:EHU458753 ERO458753:ERQ458753 FBK458753:FBM458753 FLG458753:FLI458753 FVC458753:FVE458753 GEY458753:GFA458753 GOU458753:GOW458753 GYQ458753:GYS458753 HIM458753:HIO458753 HSI458753:HSK458753 ICE458753:ICG458753 IMA458753:IMC458753 IVW458753:IVY458753 JFS458753:JFU458753 JPO458753:JPQ458753 JZK458753:JZM458753 KJG458753:KJI458753 KTC458753:KTE458753 LCY458753:LDA458753 LMU458753:LMW458753 LWQ458753:LWS458753 MGM458753:MGO458753 MQI458753:MQK458753 NAE458753:NAG458753 NKA458753:NKC458753 NTW458753:NTY458753 ODS458753:ODU458753 ONO458753:ONQ458753 OXK458753:OXM458753 PHG458753:PHI458753 PRC458753:PRE458753 QAY458753:QBA458753 QKU458753:QKW458753 QUQ458753:QUS458753 REM458753:REO458753 ROI458753:ROK458753 RYE458753:RYG458753 SIA458753:SIC458753 SRW458753:SRY458753 TBS458753:TBU458753 TLO458753:TLQ458753 TVK458753:TVM458753 UFG458753:UFI458753 UPC458753:UPE458753 UYY458753:UZA458753 VIU458753:VIW458753 VSQ458753:VSS458753 WCM458753:WCO458753 WMI458753:WMK458753 WWE458753:WWG458753 M524289:O524289 JS524289:JU524289 TO524289:TQ524289 ADK524289:ADM524289 ANG524289:ANI524289 AXC524289:AXE524289 BGY524289:BHA524289 BQU524289:BQW524289 CAQ524289:CAS524289 CKM524289:CKO524289 CUI524289:CUK524289 DEE524289:DEG524289 DOA524289:DOC524289 DXW524289:DXY524289 EHS524289:EHU524289 ERO524289:ERQ524289 FBK524289:FBM524289 FLG524289:FLI524289 FVC524289:FVE524289 GEY524289:GFA524289 GOU524289:GOW524289 GYQ524289:GYS524289 HIM524289:HIO524289 HSI524289:HSK524289 ICE524289:ICG524289 IMA524289:IMC524289 IVW524289:IVY524289 JFS524289:JFU524289 JPO524289:JPQ524289 JZK524289:JZM524289 KJG524289:KJI524289 KTC524289:KTE524289 LCY524289:LDA524289 LMU524289:LMW524289 LWQ524289:LWS524289 MGM524289:MGO524289 MQI524289:MQK524289 NAE524289:NAG524289 NKA524289:NKC524289 NTW524289:NTY524289 ODS524289:ODU524289 ONO524289:ONQ524289 OXK524289:OXM524289 PHG524289:PHI524289 PRC524289:PRE524289 QAY524289:QBA524289 QKU524289:QKW524289 QUQ524289:QUS524289 REM524289:REO524289 ROI524289:ROK524289 RYE524289:RYG524289 SIA524289:SIC524289 SRW524289:SRY524289 TBS524289:TBU524289 TLO524289:TLQ524289 TVK524289:TVM524289 UFG524289:UFI524289 UPC524289:UPE524289 UYY524289:UZA524289 VIU524289:VIW524289 VSQ524289:VSS524289 WCM524289:WCO524289 WMI524289:WMK524289 WWE524289:WWG524289 M589825:O589825 JS589825:JU589825 TO589825:TQ589825 ADK589825:ADM589825 ANG589825:ANI589825 AXC589825:AXE589825 BGY589825:BHA589825 BQU589825:BQW589825 CAQ589825:CAS589825 CKM589825:CKO589825 CUI589825:CUK589825 DEE589825:DEG589825 DOA589825:DOC589825 DXW589825:DXY589825 EHS589825:EHU589825 ERO589825:ERQ589825 FBK589825:FBM589825 FLG589825:FLI589825 FVC589825:FVE589825 GEY589825:GFA589825 GOU589825:GOW589825 GYQ589825:GYS589825 HIM589825:HIO589825 HSI589825:HSK589825 ICE589825:ICG589825 IMA589825:IMC589825 IVW589825:IVY589825 JFS589825:JFU589825 JPO589825:JPQ589825 JZK589825:JZM589825 KJG589825:KJI589825 KTC589825:KTE589825 LCY589825:LDA589825 LMU589825:LMW589825 LWQ589825:LWS589825 MGM589825:MGO589825 MQI589825:MQK589825 NAE589825:NAG589825 NKA589825:NKC589825 NTW589825:NTY589825 ODS589825:ODU589825 ONO589825:ONQ589825 OXK589825:OXM589825 PHG589825:PHI589825 PRC589825:PRE589825 QAY589825:QBA589825 QKU589825:QKW589825 QUQ589825:QUS589825 REM589825:REO589825 ROI589825:ROK589825 RYE589825:RYG589825 SIA589825:SIC589825 SRW589825:SRY589825 TBS589825:TBU589825 TLO589825:TLQ589825 TVK589825:TVM589825 UFG589825:UFI589825 UPC589825:UPE589825 UYY589825:UZA589825 VIU589825:VIW589825 VSQ589825:VSS589825 WCM589825:WCO589825 WMI589825:WMK589825 WWE589825:WWG589825 M655361:O655361 JS655361:JU655361 TO655361:TQ655361 ADK655361:ADM655361 ANG655361:ANI655361 AXC655361:AXE655361 BGY655361:BHA655361 BQU655361:BQW655361 CAQ655361:CAS655361 CKM655361:CKO655361 CUI655361:CUK655361 DEE655361:DEG655361 DOA655361:DOC655361 DXW655361:DXY655361 EHS655361:EHU655361 ERO655361:ERQ655361 FBK655361:FBM655361 FLG655361:FLI655361 FVC655361:FVE655361 GEY655361:GFA655361 GOU655361:GOW655361 GYQ655361:GYS655361 HIM655361:HIO655361 HSI655361:HSK655361 ICE655361:ICG655361 IMA655361:IMC655361 IVW655361:IVY655361 JFS655361:JFU655361 JPO655361:JPQ655361 JZK655361:JZM655361 KJG655361:KJI655361 KTC655361:KTE655361 LCY655361:LDA655361 LMU655361:LMW655361 LWQ655361:LWS655361 MGM655361:MGO655361 MQI655361:MQK655361 NAE655361:NAG655361 NKA655361:NKC655361 NTW655361:NTY655361 ODS655361:ODU655361 ONO655361:ONQ655361 OXK655361:OXM655361 PHG655361:PHI655361 PRC655361:PRE655361 QAY655361:QBA655361 QKU655361:QKW655361 QUQ655361:QUS655361 REM655361:REO655361 ROI655361:ROK655361 RYE655361:RYG655361 SIA655361:SIC655361 SRW655361:SRY655361 TBS655361:TBU655361 TLO655361:TLQ655361 TVK655361:TVM655361 UFG655361:UFI655361 UPC655361:UPE655361 UYY655361:UZA655361 VIU655361:VIW655361 VSQ655361:VSS655361 WCM655361:WCO655361 WMI655361:WMK655361 WWE655361:WWG655361 M720897:O720897 JS720897:JU720897 TO720897:TQ720897 ADK720897:ADM720897 ANG720897:ANI720897 AXC720897:AXE720897 BGY720897:BHA720897 BQU720897:BQW720897 CAQ720897:CAS720897 CKM720897:CKO720897 CUI720897:CUK720897 DEE720897:DEG720897 DOA720897:DOC720897 DXW720897:DXY720897 EHS720897:EHU720897 ERO720897:ERQ720897 FBK720897:FBM720897 FLG720897:FLI720897 FVC720897:FVE720897 GEY720897:GFA720897 GOU720897:GOW720897 GYQ720897:GYS720897 HIM720897:HIO720897 HSI720897:HSK720897 ICE720897:ICG720897 IMA720897:IMC720897 IVW720897:IVY720897 JFS720897:JFU720897 JPO720897:JPQ720897 JZK720897:JZM720897 KJG720897:KJI720897 KTC720897:KTE720897 LCY720897:LDA720897 LMU720897:LMW720897 LWQ720897:LWS720897 MGM720897:MGO720897 MQI720897:MQK720897 NAE720897:NAG720897 NKA720897:NKC720897 NTW720897:NTY720897 ODS720897:ODU720897 ONO720897:ONQ720897 OXK720897:OXM720897 PHG720897:PHI720897 PRC720897:PRE720897 QAY720897:QBA720897 QKU720897:QKW720897 QUQ720897:QUS720897 REM720897:REO720897 ROI720897:ROK720897 RYE720897:RYG720897 SIA720897:SIC720897 SRW720897:SRY720897 TBS720897:TBU720897 TLO720897:TLQ720897 TVK720897:TVM720897 UFG720897:UFI720897 UPC720897:UPE720897 UYY720897:UZA720897 VIU720897:VIW720897 VSQ720897:VSS720897 WCM720897:WCO720897 WMI720897:WMK720897 WWE720897:WWG720897 M786433:O786433 JS786433:JU786433 TO786433:TQ786433 ADK786433:ADM786433 ANG786433:ANI786433 AXC786433:AXE786433 BGY786433:BHA786433 BQU786433:BQW786433 CAQ786433:CAS786433 CKM786433:CKO786433 CUI786433:CUK786433 DEE786433:DEG786433 DOA786433:DOC786433 DXW786433:DXY786433 EHS786433:EHU786433 ERO786433:ERQ786433 FBK786433:FBM786433 FLG786433:FLI786433 FVC786433:FVE786433 GEY786433:GFA786433 GOU786433:GOW786433 GYQ786433:GYS786433 HIM786433:HIO786433 HSI786433:HSK786433 ICE786433:ICG786433 IMA786433:IMC786433 IVW786433:IVY786433 JFS786433:JFU786433 JPO786433:JPQ786433 JZK786433:JZM786433 KJG786433:KJI786433 KTC786433:KTE786433 LCY786433:LDA786433 LMU786433:LMW786433 LWQ786433:LWS786433 MGM786433:MGO786433 MQI786433:MQK786433 NAE786433:NAG786433 NKA786433:NKC786433 NTW786433:NTY786433 ODS786433:ODU786433 ONO786433:ONQ786433 OXK786433:OXM786433 PHG786433:PHI786433 PRC786433:PRE786433 QAY786433:QBA786433 QKU786433:QKW786433 QUQ786433:QUS786433 REM786433:REO786433 ROI786433:ROK786433 RYE786433:RYG786433 SIA786433:SIC786433 SRW786433:SRY786433 TBS786433:TBU786433 TLO786433:TLQ786433 TVK786433:TVM786433 UFG786433:UFI786433 UPC786433:UPE786433 UYY786433:UZA786433 VIU786433:VIW786433 VSQ786433:VSS786433 WCM786433:WCO786433 WMI786433:WMK786433 WWE786433:WWG786433 M851969:O851969 JS851969:JU851969 TO851969:TQ851969 ADK851969:ADM851969 ANG851969:ANI851969 AXC851969:AXE851969 BGY851969:BHA851969 BQU851969:BQW851969 CAQ851969:CAS851969 CKM851969:CKO851969 CUI851969:CUK851969 DEE851969:DEG851969 DOA851969:DOC851969 DXW851969:DXY851969 EHS851969:EHU851969 ERO851969:ERQ851969 FBK851969:FBM851969 FLG851969:FLI851969 FVC851969:FVE851969 GEY851969:GFA851969 GOU851969:GOW851969 GYQ851969:GYS851969 HIM851969:HIO851969 HSI851969:HSK851969 ICE851969:ICG851969 IMA851969:IMC851969 IVW851969:IVY851969 JFS851969:JFU851969 JPO851969:JPQ851969 JZK851969:JZM851969 KJG851969:KJI851969 KTC851969:KTE851969 LCY851969:LDA851969 LMU851969:LMW851969 LWQ851969:LWS851969 MGM851969:MGO851969 MQI851969:MQK851969 NAE851969:NAG851969 NKA851969:NKC851969 NTW851969:NTY851969 ODS851969:ODU851969 ONO851969:ONQ851969 OXK851969:OXM851969 PHG851969:PHI851969 PRC851969:PRE851969 QAY851969:QBA851969 QKU851969:QKW851969 QUQ851969:QUS851969 REM851969:REO851969 ROI851969:ROK851969 RYE851969:RYG851969 SIA851969:SIC851969 SRW851969:SRY851969 TBS851969:TBU851969 TLO851969:TLQ851969 TVK851969:TVM851969 UFG851969:UFI851969 UPC851969:UPE851969 UYY851969:UZA851969 VIU851969:VIW851969 VSQ851969:VSS851969 WCM851969:WCO851969 WMI851969:WMK851969 WWE851969:WWG851969 M917505:O917505 JS917505:JU917505 TO917505:TQ917505 ADK917505:ADM917505 ANG917505:ANI917505 AXC917505:AXE917505 BGY917505:BHA917505 BQU917505:BQW917505 CAQ917505:CAS917505 CKM917505:CKO917505 CUI917505:CUK917505 DEE917505:DEG917505 DOA917505:DOC917505 DXW917505:DXY917505 EHS917505:EHU917505 ERO917505:ERQ917505 FBK917505:FBM917505 FLG917505:FLI917505 FVC917505:FVE917505 GEY917505:GFA917505 GOU917505:GOW917505 GYQ917505:GYS917505 HIM917505:HIO917505 HSI917505:HSK917505 ICE917505:ICG917505 IMA917505:IMC917505 IVW917505:IVY917505 JFS917505:JFU917505 JPO917505:JPQ917505 JZK917505:JZM917505 KJG917505:KJI917505 KTC917505:KTE917505 LCY917505:LDA917505 LMU917505:LMW917505 LWQ917505:LWS917505 MGM917505:MGO917505 MQI917505:MQK917505 NAE917505:NAG917505 NKA917505:NKC917505 NTW917505:NTY917505 ODS917505:ODU917505 ONO917505:ONQ917505 OXK917505:OXM917505 PHG917505:PHI917505 PRC917505:PRE917505 QAY917505:QBA917505 QKU917505:QKW917505 QUQ917505:QUS917505 REM917505:REO917505 ROI917505:ROK917505 RYE917505:RYG917505 SIA917505:SIC917505 SRW917505:SRY917505 TBS917505:TBU917505 TLO917505:TLQ917505 TVK917505:TVM917505 UFG917505:UFI917505 UPC917505:UPE917505 UYY917505:UZA917505 VIU917505:VIW917505 VSQ917505:VSS917505 WCM917505:WCO917505 WMI917505:WMK917505 WWE917505:WWG917505 M983041:O983041 JS983041:JU983041 TO983041:TQ983041 ADK983041:ADM983041 ANG983041:ANI983041 AXC983041:AXE983041 BGY983041:BHA983041 BQU983041:BQW983041 CAQ983041:CAS983041 CKM983041:CKO983041 CUI983041:CUK983041 DEE983041:DEG983041 DOA983041:DOC983041 DXW983041:DXY983041 EHS983041:EHU983041 ERO983041:ERQ983041 FBK983041:FBM983041 FLG983041:FLI983041 FVC983041:FVE983041 GEY983041:GFA983041 GOU983041:GOW983041 GYQ983041:GYS983041 HIM983041:HIO983041 HSI983041:HSK983041 ICE983041:ICG983041 IMA983041:IMC983041 IVW983041:IVY983041 JFS983041:JFU983041 JPO983041:JPQ983041 JZK983041:JZM983041 KJG983041:KJI983041 KTC983041:KTE983041 LCY983041:LDA983041 LMU983041:LMW983041 LWQ983041:LWS983041 MGM983041:MGO983041 MQI983041:MQK983041 NAE983041:NAG983041 NKA983041:NKC983041 NTW983041:NTY983041 ODS983041:ODU983041 ONO983041:ONQ983041 OXK983041:OXM983041 PHG983041:PHI983041 PRC983041:PRE983041 QAY983041:QBA983041 QKU983041:QKW983041 QUQ983041:QUS983041 REM983041:REO983041 ROI983041:ROK983041 RYE983041:RYG983041 SIA983041:SIC983041 SRW983041:SRY983041 TBS983041:TBU983041 TLO983041:TLQ983041 TVK983041:TVM983041 UFG983041:UFI983041 UPC983041:UPE983041 UYY983041:UZA983041 VIU983041:VIW983041 VSQ983041:VSS983041 WCM983041:WCO983041 WMI983041:WMK983041 WWE983041:WWG983041 Q65540:T65540 JW65540:JZ65540 TS65540:TV65540 ADO65540:ADR65540 ANK65540:ANN65540 AXG65540:AXJ65540 BHC65540:BHF65540 BQY65540:BRB65540 CAU65540:CAX65540 CKQ65540:CKT65540 CUM65540:CUP65540 DEI65540:DEL65540 DOE65540:DOH65540 DYA65540:DYD65540 EHW65540:EHZ65540 ERS65540:ERV65540 FBO65540:FBR65540 FLK65540:FLN65540 FVG65540:FVJ65540 GFC65540:GFF65540 GOY65540:GPB65540 GYU65540:GYX65540 HIQ65540:HIT65540 HSM65540:HSP65540 ICI65540:ICL65540 IME65540:IMH65540 IWA65540:IWD65540 JFW65540:JFZ65540 JPS65540:JPV65540 JZO65540:JZR65540 KJK65540:KJN65540 KTG65540:KTJ65540 LDC65540:LDF65540 LMY65540:LNB65540 LWU65540:LWX65540 MGQ65540:MGT65540 MQM65540:MQP65540 NAI65540:NAL65540 NKE65540:NKH65540 NUA65540:NUD65540 ODW65540:ODZ65540 ONS65540:ONV65540 OXO65540:OXR65540 PHK65540:PHN65540 PRG65540:PRJ65540 QBC65540:QBF65540 QKY65540:QLB65540 QUU65540:QUX65540 REQ65540:RET65540 ROM65540:ROP65540 RYI65540:RYL65540 SIE65540:SIH65540 SSA65540:SSD65540 TBW65540:TBZ65540 TLS65540:TLV65540 TVO65540:TVR65540 UFK65540:UFN65540 UPG65540:UPJ65540 UZC65540:UZF65540 VIY65540:VJB65540 VSU65540:VSX65540 WCQ65540:WCT65540 WMM65540:WMP65540 WWI65540:WWL65540 Q131076:T131076 JW131076:JZ131076 TS131076:TV131076 ADO131076:ADR131076 ANK131076:ANN131076 AXG131076:AXJ131076 BHC131076:BHF131076 BQY131076:BRB131076 CAU131076:CAX131076 CKQ131076:CKT131076 CUM131076:CUP131076 DEI131076:DEL131076 DOE131076:DOH131076 DYA131076:DYD131076 EHW131076:EHZ131076 ERS131076:ERV131076 FBO131076:FBR131076 FLK131076:FLN131076 FVG131076:FVJ131076 GFC131076:GFF131076 GOY131076:GPB131076 GYU131076:GYX131076 HIQ131076:HIT131076 HSM131076:HSP131076 ICI131076:ICL131076 IME131076:IMH131076 IWA131076:IWD131076 JFW131076:JFZ131076 JPS131076:JPV131076 JZO131076:JZR131076 KJK131076:KJN131076 KTG131076:KTJ131076 LDC131076:LDF131076 LMY131076:LNB131076 LWU131076:LWX131076 MGQ131076:MGT131076 MQM131076:MQP131076 NAI131076:NAL131076 NKE131076:NKH131076 NUA131076:NUD131076 ODW131076:ODZ131076 ONS131076:ONV131076 OXO131076:OXR131076 PHK131076:PHN131076 PRG131076:PRJ131076 QBC131076:QBF131076 QKY131076:QLB131076 QUU131076:QUX131076 REQ131076:RET131076 ROM131076:ROP131076 RYI131076:RYL131076 SIE131076:SIH131076 SSA131076:SSD131076 TBW131076:TBZ131076 TLS131076:TLV131076 TVO131076:TVR131076 UFK131076:UFN131076 UPG131076:UPJ131076 UZC131076:UZF131076 VIY131076:VJB131076 VSU131076:VSX131076 WCQ131076:WCT131076 WMM131076:WMP131076 WWI131076:WWL131076 Q196612:T196612 JW196612:JZ196612 TS196612:TV196612 ADO196612:ADR196612 ANK196612:ANN196612 AXG196612:AXJ196612 BHC196612:BHF196612 BQY196612:BRB196612 CAU196612:CAX196612 CKQ196612:CKT196612 CUM196612:CUP196612 DEI196612:DEL196612 DOE196612:DOH196612 DYA196612:DYD196612 EHW196612:EHZ196612 ERS196612:ERV196612 FBO196612:FBR196612 FLK196612:FLN196612 FVG196612:FVJ196612 GFC196612:GFF196612 GOY196612:GPB196612 GYU196612:GYX196612 HIQ196612:HIT196612 HSM196612:HSP196612 ICI196612:ICL196612 IME196612:IMH196612 IWA196612:IWD196612 JFW196612:JFZ196612 JPS196612:JPV196612 JZO196612:JZR196612 KJK196612:KJN196612 KTG196612:KTJ196612 LDC196612:LDF196612 LMY196612:LNB196612 LWU196612:LWX196612 MGQ196612:MGT196612 MQM196612:MQP196612 NAI196612:NAL196612 NKE196612:NKH196612 NUA196612:NUD196612 ODW196612:ODZ196612 ONS196612:ONV196612 OXO196612:OXR196612 PHK196612:PHN196612 PRG196612:PRJ196612 QBC196612:QBF196612 QKY196612:QLB196612 QUU196612:QUX196612 REQ196612:RET196612 ROM196612:ROP196612 RYI196612:RYL196612 SIE196612:SIH196612 SSA196612:SSD196612 TBW196612:TBZ196612 TLS196612:TLV196612 TVO196612:TVR196612 UFK196612:UFN196612 UPG196612:UPJ196612 UZC196612:UZF196612 VIY196612:VJB196612 VSU196612:VSX196612 WCQ196612:WCT196612 WMM196612:WMP196612 WWI196612:WWL196612 Q262148:T262148 JW262148:JZ262148 TS262148:TV262148 ADO262148:ADR262148 ANK262148:ANN262148 AXG262148:AXJ262148 BHC262148:BHF262148 BQY262148:BRB262148 CAU262148:CAX262148 CKQ262148:CKT262148 CUM262148:CUP262148 DEI262148:DEL262148 DOE262148:DOH262148 DYA262148:DYD262148 EHW262148:EHZ262148 ERS262148:ERV262148 FBO262148:FBR262148 FLK262148:FLN262148 FVG262148:FVJ262148 GFC262148:GFF262148 GOY262148:GPB262148 GYU262148:GYX262148 HIQ262148:HIT262148 HSM262148:HSP262148 ICI262148:ICL262148 IME262148:IMH262148 IWA262148:IWD262148 JFW262148:JFZ262148 JPS262148:JPV262148 JZO262148:JZR262148 KJK262148:KJN262148 KTG262148:KTJ262148 LDC262148:LDF262148 LMY262148:LNB262148 LWU262148:LWX262148 MGQ262148:MGT262148 MQM262148:MQP262148 NAI262148:NAL262148 NKE262148:NKH262148 NUA262148:NUD262148 ODW262148:ODZ262148 ONS262148:ONV262148 OXO262148:OXR262148 PHK262148:PHN262148 PRG262148:PRJ262148 QBC262148:QBF262148 QKY262148:QLB262148 QUU262148:QUX262148 REQ262148:RET262148 ROM262148:ROP262148 RYI262148:RYL262148 SIE262148:SIH262148 SSA262148:SSD262148 TBW262148:TBZ262148 TLS262148:TLV262148 TVO262148:TVR262148 UFK262148:UFN262148 UPG262148:UPJ262148 UZC262148:UZF262148 VIY262148:VJB262148 VSU262148:VSX262148 WCQ262148:WCT262148 WMM262148:WMP262148 WWI262148:WWL262148 Q327684:T327684 JW327684:JZ327684 TS327684:TV327684 ADO327684:ADR327684 ANK327684:ANN327684 AXG327684:AXJ327684 BHC327684:BHF327684 BQY327684:BRB327684 CAU327684:CAX327684 CKQ327684:CKT327684 CUM327684:CUP327684 DEI327684:DEL327684 DOE327684:DOH327684 DYA327684:DYD327684 EHW327684:EHZ327684 ERS327684:ERV327684 FBO327684:FBR327684 FLK327684:FLN327684 FVG327684:FVJ327684 GFC327684:GFF327684 GOY327684:GPB327684 GYU327684:GYX327684 HIQ327684:HIT327684 HSM327684:HSP327684 ICI327684:ICL327684 IME327684:IMH327684 IWA327684:IWD327684 JFW327684:JFZ327684 JPS327684:JPV327684 JZO327684:JZR327684 KJK327684:KJN327684 KTG327684:KTJ327684 LDC327684:LDF327684 LMY327684:LNB327684 LWU327684:LWX327684 MGQ327684:MGT327684 MQM327684:MQP327684 NAI327684:NAL327684 NKE327684:NKH327684 NUA327684:NUD327684 ODW327684:ODZ327684 ONS327684:ONV327684 OXO327684:OXR327684 PHK327684:PHN327684 PRG327684:PRJ327684 QBC327684:QBF327684 QKY327684:QLB327684 QUU327684:QUX327684 REQ327684:RET327684 ROM327684:ROP327684 RYI327684:RYL327684 SIE327684:SIH327684 SSA327684:SSD327684 TBW327684:TBZ327684 TLS327684:TLV327684 TVO327684:TVR327684 UFK327684:UFN327684 UPG327684:UPJ327684 UZC327684:UZF327684 VIY327684:VJB327684 VSU327684:VSX327684 WCQ327684:WCT327684 WMM327684:WMP327684 WWI327684:WWL327684 Q393220:T393220 JW393220:JZ393220 TS393220:TV393220 ADO393220:ADR393220 ANK393220:ANN393220 AXG393220:AXJ393220 BHC393220:BHF393220 BQY393220:BRB393220 CAU393220:CAX393220 CKQ393220:CKT393220 CUM393220:CUP393220 DEI393220:DEL393220 DOE393220:DOH393220 DYA393220:DYD393220 EHW393220:EHZ393220 ERS393220:ERV393220 FBO393220:FBR393220 FLK393220:FLN393220 FVG393220:FVJ393220 GFC393220:GFF393220 GOY393220:GPB393220 GYU393220:GYX393220 HIQ393220:HIT393220 HSM393220:HSP393220 ICI393220:ICL393220 IME393220:IMH393220 IWA393220:IWD393220 JFW393220:JFZ393220 JPS393220:JPV393220 JZO393220:JZR393220 KJK393220:KJN393220 KTG393220:KTJ393220 LDC393220:LDF393220 LMY393220:LNB393220 LWU393220:LWX393220 MGQ393220:MGT393220 MQM393220:MQP393220 NAI393220:NAL393220 NKE393220:NKH393220 NUA393220:NUD393220 ODW393220:ODZ393220 ONS393220:ONV393220 OXO393220:OXR393220 PHK393220:PHN393220 PRG393220:PRJ393220 QBC393220:QBF393220 QKY393220:QLB393220 QUU393220:QUX393220 REQ393220:RET393220 ROM393220:ROP393220 RYI393220:RYL393220 SIE393220:SIH393220 SSA393220:SSD393220 TBW393220:TBZ393220 TLS393220:TLV393220 TVO393220:TVR393220 UFK393220:UFN393220 UPG393220:UPJ393220 UZC393220:UZF393220 VIY393220:VJB393220 VSU393220:VSX393220 WCQ393220:WCT393220 WMM393220:WMP393220 WWI393220:WWL393220 Q458756:T458756 JW458756:JZ458756 TS458756:TV458756 ADO458756:ADR458756 ANK458756:ANN458756 AXG458756:AXJ458756 BHC458756:BHF458756 BQY458756:BRB458756 CAU458756:CAX458756 CKQ458756:CKT458756 CUM458756:CUP458756 DEI458756:DEL458756 DOE458756:DOH458756 DYA458756:DYD458756 EHW458756:EHZ458756 ERS458756:ERV458756 FBO458756:FBR458756 FLK458756:FLN458756 FVG458756:FVJ458756 GFC458756:GFF458756 GOY458756:GPB458756 GYU458756:GYX458756 HIQ458756:HIT458756 HSM458756:HSP458756 ICI458756:ICL458756 IME458756:IMH458756 IWA458756:IWD458756 JFW458756:JFZ458756 JPS458756:JPV458756 JZO458756:JZR458756 KJK458756:KJN458756 KTG458756:KTJ458756 LDC458756:LDF458756 LMY458756:LNB458756 LWU458756:LWX458756 MGQ458756:MGT458756 MQM458756:MQP458756 NAI458756:NAL458756 NKE458756:NKH458756 NUA458756:NUD458756 ODW458756:ODZ458756 ONS458756:ONV458756 OXO458756:OXR458756 PHK458756:PHN458756 PRG458756:PRJ458756 QBC458756:QBF458756 QKY458756:QLB458756 QUU458756:QUX458756 REQ458756:RET458756 ROM458756:ROP458756 RYI458756:RYL458756 SIE458756:SIH458756 SSA458756:SSD458756 TBW458756:TBZ458756 TLS458756:TLV458756 TVO458756:TVR458756 UFK458756:UFN458756 UPG458756:UPJ458756 UZC458756:UZF458756 VIY458756:VJB458756 VSU458756:VSX458756 WCQ458756:WCT458756 WMM458756:WMP458756 WWI458756:WWL458756 Q524292:T524292 JW524292:JZ524292 TS524292:TV524292 ADO524292:ADR524292 ANK524292:ANN524292 AXG524292:AXJ524292 BHC524292:BHF524292 BQY524292:BRB524292 CAU524292:CAX524292 CKQ524292:CKT524292 CUM524292:CUP524292 DEI524292:DEL524292 DOE524292:DOH524292 DYA524292:DYD524292 EHW524292:EHZ524292 ERS524292:ERV524292 FBO524292:FBR524292 FLK524292:FLN524292 FVG524292:FVJ524292 GFC524292:GFF524292 GOY524292:GPB524292 GYU524292:GYX524292 HIQ524292:HIT524292 HSM524292:HSP524292 ICI524292:ICL524292 IME524292:IMH524292 IWA524292:IWD524292 JFW524292:JFZ524292 JPS524292:JPV524292 JZO524292:JZR524292 KJK524292:KJN524292 KTG524292:KTJ524292 LDC524292:LDF524292 LMY524292:LNB524292 LWU524292:LWX524292 MGQ524292:MGT524292 MQM524292:MQP524292 NAI524292:NAL524292 NKE524292:NKH524292 NUA524292:NUD524292 ODW524292:ODZ524292 ONS524292:ONV524292 OXO524292:OXR524292 PHK524292:PHN524292 PRG524292:PRJ524292 QBC524292:QBF524292 QKY524292:QLB524292 QUU524292:QUX524292 REQ524292:RET524292 ROM524292:ROP524292 RYI524292:RYL524292 SIE524292:SIH524292 SSA524292:SSD524292 TBW524292:TBZ524292 TLS524292:TLV524292 TVO524292:TVR524292 UFK524292:UFN524292 UPG524292:UPJ524292 UZC524292:UZF524292 VIY524292:VJB524292 VSU524292:VSX524292 WCQ524292:WCT524292 WMM524292:WMP524292 WWI524292:WWL524292 Q589828:T589828 JW589828:JZ589828 TS589828:TV589828 ADO589828:ADR589828 ANK589828:ANN589828 AXG589828:AXJ589828 BHC589828:BHF589828 BQY589828:BRB589828 CAU589828:CAX589828 CKQ589828:CKT589828 CUM589828:CUP589828 DEI589828:DEL589828 DOE589828:DOH589828 DYA589828:DYD589828 EHW589828:EHZ589828 ERS589828:ERV589828 FBO589828:FBR589828 FLK589828:FLN589828 FVG589828:FVJ589828 GFC589828:GFF589828 GOY589828:GPB589828 GYU589828:GYX589828 HIQ589828:HIT589828 HSM589828:HSP589828 ICI589828:ICL589828 IME589828:IMH589828 IWA589828:IWD589828 JFW589828:JFZ589828 JPS589828:JPV589828 JZO589828:JZR589828 KJK589828:KJN589828 KTG589828:KTJ589828 LDC589828:LDF589828 LMY589828:LNB589828 LWU589828:LWX589828 MGQ589828:MGT589828 MQM589828:MQP589828 NAI589828:NAL589828 NKE589828:NKH589828 NUA589828:NUD589828 ODW589828:ODZ589828 ONS589828:ONV589828 OXO589828:OXR589828 PHK589828:PHN589828 PRG589828:PRJ589828 QBC589828:QBF589828 QKY589828:QLB589828 QUU589828:QUX589828 REQ589828:RET589828 ROM589828:ROP589828 RYI589828:RYL589828 SIE589828:SIH589828 SSA589828:SSD589828 TBW589828:TBZ589828 TLS589828:TLV589828 TVO589828:TVR589828 UFK589828:UFN589828 UPG589828:UPJ589828 UZC589828:UZF589828 VIY589828:VJB589828 VSU589828:VSX589828 WCQ589828:WCT589828 WMM589828:WMP589828 WWI589828:WWL589828 Q655364:T655364 JW655364:JZ655364 TS655364:TV655364 ADO655364:ADR655364 ANK655364:ANN655364 AXG655364:AXJ655364 BHC655364:BHF655364 BQY655364:BRB655364 CAU655364:CAX655364 CKQ655364:CKT655364 CUM655364:CUP655364 DEI655364:DEL655364 DOE655364:DOH655364 DYA655364:DYD655364 EHW655364:EHZ655364 ERS655364:ERV655364 FBO655364:FBR655364 FLK655364:FLN655364 FVG655364:FVJ655364 GFC655364:GFF655364 GOY655364:GPB655364 GYU655364:GYX655364 HIQ655364:HIT655364 HSM655364:HSP655364 ICI655364:ICL655364 IME655364:IMH655364 IWA655364:IWD655364 JFW655364:JFZ655364 JPS655364:JPV655364 JZO655364:JZR655364 KJK655364:KJN655364 KTG655364:KTJ655364 LDC655364:LDF655364 LMY655364:LNB655364 LWU655364:LWX655364 MGQ655364:MGT655364 MQM655364:MQP655364 NAI655364:NAL655364 NKE655364:NKH655364 NUA655364:NUD655364 ODW655364:ODZ655364 ONS655364:ONV655364 OXO655364:OXR655364 PHK655364:PHN655364 PRG655364:PRJ655364 QBC655364:QBF655364 QKY655364:QLB655364 QUU655364:QUX655364 REQ655364:RET655364 ROM655364:ROP655364 RYI655364:RYL655364 SIE655364:SIH655364 SSA655364:SSD655364 TBW655364:TBZ655364 TLS655364:TLV655364 TVO655364:TVR655364 UFK655364:UFN655364 UPG655364:UPJ655364 UZC655364:UZF655364 VIY655364:VJB655364 VSU655364:VSX655364 WCQ655364:WCT655364 WMM655364:WMP655364 WWI655364:WWL655364 Q720900:T720900 JW720900:JZ720900 TS720900:TV720900 ADO720900:ADR720900 ANK720900:ANN720900 AXG720900:AXJ720900 BHC720900:BHF720900 BQY720900:BRB720900 CAU720900:CAX720900 CKQ720900:CKT720900 CUM720900:CUP720900 DEI720900:DEL720900 DOE720900:DOH720900 DYA720900:DYD720900 EHW720900:EHZ720900 ERS720900:ERV720900 FBO720900:FBR720900 FLK720900:FLN720900 FVG720900:FVJ720900 GFC720900:GFF720900 GOY720900:GPB720900 GYU720900:GYX720900 HIQ720900:HIT720900 HSM720900:HSP720900 ICI720900:ICL720900 IME720900:IMH720900 IWA720900:IWD720900 JFW720900:JFZ720900 JPS720900:JPV720900 JZO720900:JZR720900 KJK720900:KJN720900 KTG720900:KTJ720900 LDC720900:LDF720900 LMY720900:LNB720900 LWU720900:LWX720900 MGQ720900:MGT720900 MQM720900:MQP720900 NAI720900:NAL720900 NKE720900:NKH720900 NUA720900:NUD720900 ODW720900:ODZ720900 ONS720900:ONV720900 OXO720900:OXR720900 PHK720900:PHN720900 PRG720900:PRJ720900 QBC720900:QBF720900 QKY720900:QLB720900 QUU720900:QUX720900 REQ720900:RET720900 ROM720900:ROP720900 RYI720900:RYL720900 SIE720900:SIH720900 SSA720900:SSD720900 TBW720900:TBZ720900 TLS720900:TLV720900 TVO720900:TVR720900 UFK720900:UFN720900 UPG720900:UPJ720900 UZC720900:UZF720900 VIY720900:VJB720900 VSU720900:VSX720900 WCQ720900:WCT720900 WMM720900:WMP720900 WWI720900:WWL720900 Q786436:T786436 JW786436:JZ786436 TS786436:TV786436 ADO786436:ADR786436 ANK786436:ANN786436 AXG786436:AXJ786436 BHC786436:BHF786436 BQY786436:BRB786436 CAU786436:CAX786436 CKQ786436:CKT786436 CUM786436:CUP786436 DEI786436:DEL786436 DOE786436:DOH786436 DYA786436:DYD786436 EHW786436:EHZ786436 ERS786436:ERV786436 FBO786436:FBR786436 FLK786436:FLN786436 FVG786436:FVJ786436 GFC786436:GFF786436 GOY786436:GPB786436 GYU786436:GYX786436 HIQ786436:HIT786436 HSM786436:HSP786436 ICI786436:ICL786436 IME786436:IMH786436 IWA786436:IWD786436 JFW786436:JFZ786436 JPS786436:JPV786436 JZO786436:JZR786436 KJK786436:KJN786436 KTG786436:KTJ786436 LDC786436:LDF786436 LMY786436:LNB786436 LWU786436:LWX786436 MGQ786436:MGT786436 MQM786436:MQP786436 NAI786436:NAL786436 NKE786436:NKH786436 NUA786436:NUD786436 ODW786436:ODZ786436 ONS786436:ONV786436 OXO786436:OXR786436 PHK786436:PHN786436 PRG786436:PRJ786436 QBC786436:QBF786436 QKY786436:QLB786436 QUU786436:QUX786436 REQ786436:RET786436 ROM786436:ROP786436 RYI786436:RYL786436 SIE786436:SIH786436 SSA786436:SSD786436 TBW786436:TBZ786436 TLS786436:TLV786436 TVO786436:TVR786436 UFK786436:UFN786436 UPG786436:UPJ786436 UZC786436:UZF786436 VIY786436:VJB786436 VSU786436:VSX786436 WCQ786436:WCT786436 WMM786436:WMP786436 WWI786436:WWL786436 Q851972:T851972 JW851972:JZ851972 TS851972:TV851972 ADO851972:ADR851972 ANK851972:ANN851972 AXG851972:AXJ851972 BHC851972:BHF851972 BQY851972:BRB851972 CAU851972:CAX851972 CKQ851972:CKT851972 CUM851972:CUP851972 DEI851972:DEL851972 DOE851972:DOH851972 DYA851972:DYD851972 EHW851972:EHZ851972 ERS851972:ERV851972 FBO851972:FBR851972 FLK851972:FLN851972 FVG851972:FVJ851972 GFC851972:GFF851972 GOY851972:GPB851972 GYU851972:GYX851972 HIQ851972:HIT851972 HSM851972:HSP851972 ICI851972:ICL851972 IME851972:IMH851972 IWA851972:IWD851972 JFW851972:JFZ851972 JPS851972:JPV851972 JZO851972:JZR851972 KJK851972:KJN851972 KTG851972:KTJ851972 LDC851972:LDF851972 LMY851972:LNB851972 LWU851972:LWX851972 MGQ851972:MGT851972 MQM851972:MQP851972 NAI851972:NAL851972 NKE851972:NKH851972 NUA851972:NUD851972 ODW851972:ODZ851972 ONS851972:ONV851972 OXO851972:OXR851972 PHK851972:PHN851972 PRG851972:PRJ851972 QBC851972:QBF851972 QKY851972:QLB851972 QUU851972:QUX851972 REQ851972:RET851972 ROM851972:ROP851972 RYI851972:RYL851972 SIE851972:SIH851972 SSA851972:SSD851972 TBW851972:TBZ851972 TLS851972:TLV851972 TVO851972:TVR851972 UFK851972:UFN851972 UPG851972:UPJ851972 UZC851972:UZF851972 VIY851972:VJB851972 VSU851972:VSX851972 WCQ851972:WCT851972 WMM851972:WMP851972 WWI851972:WWL851972 Q917508:T917508 JW917508:JZ917508 TS917508:TV917508 ADO917508:ADR917508 ANK917508:ANN917508 AXG917508:AXJ917508 BHC917508:BHF917508 BQY917508:BRB917508 CAU917508:CAX917508 CKQ917508:CKT917508 CUM917508:CUP917508 DEI917508:DEL917508 DOE917508:DOH917508 DYA917508:DYD917508 EHW917508:EHZ917508 ERS917508:ERV917508 FBO917508:FBR917508 FLK917508:FLN917508 FVG917508:FVJ917508 GFC917508:GFF917508 GOY917508:GPB917508 GYU917508:GYX917508 HIQ917508:HIT917508 HSM917508:HSP917508 ICI917508:ICL917508 IME917508:IMH917508 IWA917508:IWD917508 JFW917508:JFZ917508 JPS917508:JPV917508 JZO917508:JZR917508 KJK917508:KJN917508 KTG917508:KTJ917508 LDC917508:LDF917508 LMY917508:LNB917508 LWU917508:LWX917508 MGQ917508:MGT917508 MQM917508:MQP917508 NAI917508:NAL917508 NKE917508:NKH917508 NUA917508:NUD917508 ODW917508:ODZ917508 ONS917508:ONV917508 OXO917508:OXR917508 PHK917508:PHN917508 PRG917508:PRJ917508 QBC917508:QBF917508 QKY917508:QLB917508 QUU917508:QUX917508 REQ917508:RET917508 ROM917508:ROP917508 RYI917508:RYL917508 SIE917508:SIH917508 SSA917508:SSD917508 TBW917508:TBZ917508 TLS917508:TLV917508 TVO917508:TVR917508 UFK917508:UFN917508 UPG917508:UPJ917508 UZC917508:UZF917508 VIY917508:VJB917508 VSU917508:VSX917508 WCQ917508:WCT917508 WMM917508:WMP917508 WWI917508:WWL917508" xr:uid="{842C52E2-82A8-4728-AF16-5C6064E51D4A}">
      <formula1>"いる,いない"</formula1>
    </dataValidation>
    <dataValidation type="list" allowBlank="1" showErrorMessage="1" errorTitle="入力規則違反" error="リストから選択してください" sqref="E65545:E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E131081:E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E196617:E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E262153:E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E327689:E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E393225:E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E458761:E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E524297:E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E589833:E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E655369:E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E720905:E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E786441:E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E851977:E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E917513:E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E983049:E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M65549:P65549 JS65549:JV65549 TO65549:TR65549 ADK65549:ADN65549 ANG65549:ANJ65549 AXC65549:AXF65549 BGY65549:BHB65549 BQU65549:BQX65549 CAQ65549:CAT65549 CKM65549:CKP65549 CUI65549:CUL65549 DEE65549:DEH65549 DOA65549:DOD65549 DXW65549:DXZ65549 EHS65549:EHV65549 ERO65549:ERR65549 FBK65549:FBN65549 FLG65549:FLJ65549 FVC65549:FVF65549 GEY65549:GFB65549 GOU65549:GOX65549 GYQ65549:GYT65549 HIM65549:HIP65549 HSI65549:HSL65549 ICE65549:ICH65549 IMA65549:IMD65549 IVW65549:IVZ65549 JFS65549:JFV65549 JPO65549:JPR65549 JZK65549:JZN65549 KJG65549:KJJ65549 KTC65549:KTF65549 LCY65549:LDB65549 LMU65549:LMX65549 LWQ65549:LWT65549 MGM65549:MGP65549 MQI65549:MQL65549 NAE65549:NAH65549 NKA65549:NKD65549 NTW65549:NTZ65549 ODS65549:ODV65549 ONO65549:ONR65549 OXK65549:OXN65549 PHG65549:PHJ65549 PRC65549:PRF65549 QAY65549:QBB65549 QKU65549:QKX65549 QUQ65549:QUT65549 REM65549:REP65549 ROI65549:ROL65549 RYE65549:RYH65549 SIA65549:SID65549 SRW65549:SRZ65549 TBS65549:TBV65549 TLO65549:TLR65549 TVK65549:TVN65549 UFG65549:UFJ65549 UPC65549:UPF65549 UYY65549:UZB65549 VIU65549:VIX65549 VSQ65549:VST65549 WCM65549:WCP65549 WMI65549:WML65549 WWE65549:WWH65549 M131085:P131085 JS131085:JV131085 TO131085:TR131085 ADK131085:ADN131085 ANG131085:ANJ131085 AXC131085:AXF131085 BGY131085:BHB131085 BQU131085:BQX131085 CAQ131085:CAT131085 CKM131085:CKP131085 CUI131085:CUL131085 DEE131085:DEH131085 DOA131085:DOD131085 DXW131085:DXZ131085 EHS131085:EHV131085 ERO131085:ERR131085 FBK131085:FBN131085 FLG131085:FLJ131085 FVC131085:FVF131085 GEY131085:GFB131085 GOU131085:GOX131085 GYQ131085:GYT131085 HIM131085:HIP131085 HSI131085:HSL131085 ICE131085:ICH131085 IMA131085:IMD131085 IVW131085:IVZ131085 JFS131085:JFV131085 JPO131085:JPR131085 JZK131085:JZN131085 KJG131085:KJJ131085 KTC131085:KTF131085 LCY131085:LDB131085 LMU131085:LMX131085 LWQ131085:LWT131085 MGM131085:MGP131085 MQI131085:MQL131085 NAE131085:NAH131085 NKA131085:NKD131085 NTW131085:NTZ131085 ODS131085:ODV131085 ONO131085:ONR131085 OXK131085:OXN131085 PHG131085:PHJ131085 PRC131085:PRF131085 QAY131085:QBB131085 QKU131085:QKX131085 QUQ131085:QUT131085 REM131085:REP131085 ROI131085:ROL131085 RYE131085:RYH131085 SIA131085:SID131085 SRW131085:SRZ131085 TBS131085:TBV131085 TLO131085:TLR131085 TVK131085:TVN131085 UFG131085:UFJ131085 UPC131085:UPF131085 UYY131085:UZB131085 VIU131085:VIX131085 VSQ131085:VST131085 WCM131085:WCP131085 WMI131085:WML131085 WWE131085:WWH131085 M196621:P196621 JS196621:JV196621 TO196621:TR196621 ADK196621:ADN196621 ANG196621:ANJ196621 AXC196621:AXF196621 BGY196621:BHB196621 BQU196621:BQX196621 CAQ196621:CAT196621 CKM196621:CKP196621 CUI196621:CUL196621 DEE196621:DEH196621 DOA196621:DOD196621 DXW196621:DXZ196621 EHS196621:EHV196621 ERO196621:ERR196621 FBK196621:FBN196621 FLG196621:FLJ196621 FVC196621:FVF196621 GEY196621:GFB196621 GOU196621:GOX196621 GYQ196621:GYT196621 HIM196621:HIP196621 HSI196621:HSL196621 ICE196621:ICH196621 IMA196621:IMD196621 IVW196621:IVZ196621 JFS196621:JFV196621 JPO196621:JPR196621 JZK196621:JZN196621 KJG196621:KJJ196621 KTC196621:KTF196621 LCY196621:LDB196621 LMU196621:LMX196621 LWQ196621:LWT196621 MGM196621:MGP196621 MQI196621:MQL196621 NAE196621:NAH196621 NKA196621:NKD196621 NTW196621:NTZ196621 ODS196621:ODV196621 ONO196621:ONR196621 OXK196621:OXN196621 PHG196621:PHJ196621 PRC196621:PRF196621 QAY196621:QBB196621 QKU196621:QKX196621 QUQ196621:QUT196621 REM196621:REP196621 ROI196621:ROL196621 RYE196621:RYH196621 SIA196621:SID196621 SRW196621:SRZ196621 TBS196621:TBV196621 TLO196621:TLR196621 TVK196621:TVN196621 UFG196621:UFJ196621 UPC196621:UPF196621 UYY196621:UZB196621 VIU196621:VIX196621 VSQ196621:VST196621 WCM196621:WCP196621 WMI196621:WML196621 WWE196621:WWH196621 M262157:P262157 JS262157:JV262157 TO262157:TR262157 ADK262157:ADN262157 ANG262157:ANJ262157 AXC262157:AXF262157 BGY262157:BHB262157 BQU262157:BQX262157 CAQ262157:CAT262157 CKM262157:CKP262157 CUI262157:CUL262157 DEE262157:DEH262157 DOA262157:DOD262157 DXW262157:DXZ262157 EHS262157:EHV262157 ERO262157:ERR262157 FBK262157:FBN262157 FLG262157:FLJ262157 FVC262157:FVF262157 GEY262157:GFB262157 GOU262157:GOX262157 GYQ262157:GYT262157 HIM262157:HIP262157 HSI262157:HSL262157 ICE262157:ICH262157 IMA262157:IMD262157 IVW262157:IVZ262157 JFS262157:JFV262157 JPO262157:JPR262157 JZK262157:JZN262157 KJG262157:KJJ262157 KTC262157:KTF262157 LCY262157:LDB262157 LMU262157:LMX262157 LWQ262157:LWT262157 MGM262157:MGP262157 MQI262157:MQL262157 NAE262157:NAH262157 NKA262157:NKD262157 NTW262157:NTZ262157 ODS262157:ODV262157 ONO262157:ONR262157 OXK262157:OXN262157 PHG262157:PHJ262157 PRC262157:PRF262157 QAY262157:QBB262157 QKU262157:QKX262157 QUQ262157:QUT262157 REM262157:REP262157 ROI262157:ROL262157 RYE262157:RYH262157 SIA262157:SID262157 SRW262157:SRZ262157 TBS262157:TBV262157 TLO262157:TLR262157 TVK262157:TVN262157 UFG262157:UFJ262157 UPC262157:UPF262157 UYY262157:UZB262157 VIU262157:VIX262157 VSQ262157:VST262157 WCM262157:WCP262157 WMI262157:WML262157 WWE262157:WWH262157 M327693:P327693 JS327693:JV327693 TO327693:TR327693 ADK327693:ADN327693 ANG327693:ANJ327693 AXC327693:AXF327693 BGY327693:BHB327693 BQU327693:BQX327693 CAQ327693:CAT327693 CKM327693:CKP327693 CUI327693:CUL327693 DEE327693:DEH327693 DOA327693:DOD327693 DXW327693:DXZ327693 EHS327693:EHV327693 ERO327693:ERR327693 FBK327693:FBN327693 FLG327693:FLJ327693 FVC327693:FVF327693 GEY327693:GFB327693 GOU327693:GOX327693 GYQ327693:GYT327693 HIM327693:HIP327693 HSI327693:HSL327693 ICE327693:ICH327693 IMA327693:IMD327693 IVW327693:IVZ327693 JFS327693:JFV327693 JPO327693:JPR327693 JZK327693:JZN327693 KJG327693:KJJ327693 KTC327693:KTF327693 LCY327693:LDB327693 LMU327693:LMX327693 LWQ327693:LWT327693 MGM327693:MGP327693 MQI327693:MQL327693 NAE327693:NAH327693 NKA327693:NKD327693 NTW327693:NTZ327693 ODS327693:ODV327693 ONO327693:ONR327693 OXK327693:OXN327693 PHG327693:PHJ327693 PRC327693:PRF327693 QAY327693:QBB327693 QKU327693:QKX327693 QUQ327693:QUT327693 REM327693:REP327693 ROI327693:ROL327693 RYE327693:RYH327693 SIA327693:SID327693 SRW327693:SRZ327693 TBS327693:TBV327693 TLO327693:TLR327693 TVK327693:TVN327693 UFG327693:UFJ327693 UPC327693:UPF327693 UYY327693:UZB327693 VIU327693:VIX327693 VSQ327693:VST327693 WCM327693:WCP327693 WMI327693:WML327693 WWE327693:WWH327693 M393229:P393229 JS393229:JV393229 TO393229:TR393229 ADK393229:ADN393229 ANG393229:ANJ393229 AXC393229:AXF393229 BGY393229:BHB393229 BQU393229:BQX393229 CAQ393229:CAT393229 CKM393229:CKP393229 CUI393229:CUL393229 DEE393229:DEH393229 DOA393229:DOD393229 DXW393229:DXZ393229 EHS393229:EHV393229 ERO393229:ERR393229 FBK393229:FBN393229 FLG393229:FLJ393229 FVC393229:FVF393229 GEY393229:GFB393229 GOU393229:GOX393229 GYQ393229:GYT393229 HIM393229:HIP393229 HSI393229:HSL393229 ICE393229:ICH393229 IMA393229:IMD393229 IVW393229:IVZ393229 JFS393229:JFV393229 JPO393229:JPR393229 JZK393229:JZN393229 KJG393229:KJJ393229 KTC393229:KTF393229 LCY393229:LDB393229 LMU393229:LMX393229 LWQ393229:LWT393229 MGM393229:MGP393229 MQI393229:MQL393229 NAE393229:NAH393229 NKA393229:NKD393229 NTW393229:NTZ393229 ODS393229:ODV393229 ONO393229:ONR393229 OXK393229:OXN393229 PHG393229:PHJ393229 PRC393229:PRF393229 QAY393229:QBB393229 QKU393229:QKX393229 QUQ393229:QUT393229 REM393229:REP393229 ROI393229:ROL393229 RYE393229:RYH393229 SIA393229:SID393229 SRW393229:SRZ393229 TBS393229:TBV393229 TLO393229:TLR393229 TVK393229:TVN393229 UFG393229:UFJ393229 UPC393229:UPF393229 UYY393229:UZB393229 VIU393229:VIX393229 VSQ393229:VST393229 WCM393229:WCP393229 WMI393229:WML393229 WWE393229:WWH393229 M458765:P458765 JS458765:JV458765 TO458765:TR458765 ADK458765:ADN458765 ANG458765:ANJ458765 AXC458765:AXF458765 BGY458765:BHB458765 BQU458765:BQX458765 CAQ458765:CAT458765 CKM458765:CKP458765 CUI458765:CUL458765 DEE458765:DEH458765 DOA458765:DOD458765 DXW458765:DXZ458765 EHS458765:EHV458765 ERO458765:ERR458765 FBK458765:FBN458765 FLG458765:FLJ458765 FVC458765:FVF458765 GEY458765:GFB458765 GOU458765:GOX458765 GYQ458765:GYT458765 HIM458765:HIP458765 HSI458765:HSL458765 ICE458765:ICH458765 IMA458765:IMD458765 IVW458765:IVZ458765 JFS458765:JFV458765 JPO458765:JPR458765 JZK458765:JZN458765 KJG458765:KJJ458765 KTC458765:KTF458765 LCY458765:LDB458765 LMU458765:LMX458765 LWQ458765:LWT458765 MGM458765:MGP458765 MQI458765:MQL458765 NAE458765:NAH458765 NKA458765:NKD458765 NTW458765:NTZ458765 ODS458765:ODV458765 ONO458765:ONR458765 OXK458765:OXN458765 PHG458765:PHJ458765 PRC458765:PRF458765 QAY458765:QBB458765 QKU458765:QKX458765 QUQ458765:QUT458765 REM458765:REP458765 ROI458765:ROL458765 RYE458765:RYH458765 SIA458765:SID458765 SRW458765:SRZ458765 TBS458765:TBV458765 TLO458765:TLR458765 TVK458765:TVN458765 UFG458765:UFJ458765 UPC458765:UPF458765 UYY458765:UZB458765 VIU458765:VIX458765 VSQ458765:VST458765 WCM458765:WCP458765 WMI458765:WML458765 WWE458765:WWH458765 M524301:P524301 JS524301:JV524301 TO524301:TR524301 ADK524301:ADN524301 ANG524301:ANJ524301 AXC524301:AXF524301 BGY524301:BHB524301 BQU524301:BQX524301 CAQ524301:CAT524301 CKM524301:CKP524301 CUI524301:CUL524301 DEE524301:DEH524301 DOA524301:DOD524301 DXW524301:DXZ524301 EHS524301:EHV524301 ERO524301:ERR524301 FBK524301:FBN524301 FLG524301:FLJ524301 FVC524301:FVF524301 GEY524301:GFB524301 GOU524301:GOX524301 GYQ524301:GYT524301 HIM524301:HIP524301 HSI524301:HSL524301 ICE524301:ICH524301 IMA524301:IMD524301 IVW524301:IVZ524301 JFS524301:JFV524301 JPO524301:JPR524301 JZK524301:JZN524301 KJG524301:KJJ524301 KTC524301:KTF524301 LCY524301:LDB524301 LMU524301:LMX524301 LWQ524301:LWT524301 MGM524301:MGP524301 MQI524301:MQL524301 NAE524301:NAH524301 NKA524301:NKD524301 NTW524301:NTZ524301 ODS524301:ODV524301 ONO524301:ONR524301 OXK524301:OXN524301 PHG524301:PHJ524301 PRC524301:PRF524301 QAY524301:QBB524301 QKU524301:QKX524301 QUQ524301:QUT524301 REM524301:REP524301 ROI524301:ROL524301 RYE524301:RYH524301 SIA524301:SID524301 SRW524301:SRZ524301 TBS524301:TBV524301 TLO524301:TLR524301 TVK524301:TVN524301 UFG524301:UFJ524301 UPC524301:UPF524301 UYY524301:UZB524301 VIU524301:VIX524301 VSQ524301:VST524301 WCM524301:WCP524301 WMI524301:WML524301 WWE524301:WWH524301 M589837:P589837 JS589837:JV589837 TO589837:TR589837 ADK589837:ADN589837 ANG589837:ANJ589837 AXC589837:AXF589837 BGY589837:BHB589837 BQU589837:BQX589837 CAQ589837:CAT589837 CKM589837:CKP589837 CUI589837:CUL589837 DEE589837:DEH589837 DOA589837:DOD589837 DXW589837:DXZ589837 EHS589837:EHV589837 ERO589837:ERR589837 FBK589837:FBN589837 FLG589837:FLJ589837 FVC589837:FVF589837 GEY589837:GFB589837 GOU589837:GOX589837 GYQ589837:GYT589837 HIM589837:HIP589837 HSI589837:HSL589837 ICE589837:ICH589837 IMA589837:IMD589837 IVW589837:IVZ589837 JFS589837:JFV589837 JPO589837:JPR589837 JZK589837:JZN589837 KJG589837:KJJ589837 KTC589837:KTF589837 LCY589837:LDB589837 LMU589837:LMX589837 LWQ589837:LWT589837 MGM589837:MGP589837 MQI589837:MQL589837 NAE589837:NAH589837 NKA589837:NKD589837 NTW589837:NTZ589837 ODS589837:ODV589837 ONO589837:ONR589837 OXK589837:OXN589837 PHG589837:PHJ589837 PRC589837:PRF589837 QAY589837:QBB589837 QKU589837:QKX589837 QUQ589837:QUT589837 REM589837:REP589837 ROI589837:ROL589837 RYE589837:RYH589837 SIA589837:SID589837 SRW589837:SRZ589837 TBS589837:TBV589837 TLO589837:TLR589837 TVK589837:TVN589837 UFG589837:UFJ589837 UPC589837:UPF589837 UYY589837:UZB589837 VIU589837:VIX589837 VSQ589837:VST589837 WCM589837:WCP589837 WMI589837:WML589837 WWE589837:WWH589837 M655373:P655373 JS655373:JV655373 TO655373:TR655373 ADK655373:ADN655373 ANG655373:ANJ655373 AXC655373:AXF655373 BGY655373:BHB655373 BQU655373:BQX655373 CAQ655373:CAT655373 CKM655373:CKP655373 CUI655373:CUL655373 DEE655373:DEH655373 DOA655373:DOD655373 DXW655373:DXZ655373 EHS655373:EHV655373 ERO655373:ERR655373 FBK655373:FBN655373 FLG655373:FLJ655373 FVC655373:FVF655373 GEY655373:GFB655373 GOU655373:GOX655373 GYQ655373:GYT655373 HIM655373:HIP655373 HSI655373:HSL655373 ICE655373:ICH655373 IMA655373:IMD655373 IVW655373:IVZ655373 JFS655373:JFV655373 JPO655373:JPR655373 JZK655373:JZN655373 KJG655373:KJJ655373 KTC655373:KTF655373 LCY655373:LDB655373 LMU655373:LMX655373 LWQ655373:LWT655373 MGM655373:MGP655373 MQI655373:MQL655373 NAE655373:NAH655373 NKA655373:NKD655373 NTW655373:NTZ655373 ODS655373:ODV655373 ONO655373:ONR655373 OXK655373:OXN655373 PHG655373:PHJ655373 PRC655373:PRF655373 QAY655373:QBB655373 QKU655373:QKX655373 QUQ655373:QUT655373 REM655373:REP655373 ROI655373:ROL655373 RYE655373:RYH655373 SIA655373:SID655373 SRW655373:SRZ655373 TBS655373:TBV655373 TLO655373:TLR655373 TVK655373:TVN655373 UFG655373:UFJ655373 UPC655373:UPF655373 UYY655373:UZB655373 VIU655373:VIX655373 VSQ655373:VST655373 WCM655373:WCP655373 WMI655373:WML655373 WWE655373:WWH655373 M720909:P720909 JS720909:JV720909 TO720909:TR720909 ADK720909:ADN720909 ANG720909:ANJ720909 AXC720909:AXF720909 BGY720909:BHB720909 BQU720909:BQX720909 CAQ720909:CAT720909 CKM720909:CKP720909 CUI720909:CUL720909 DEE720909:DEH720909 DOA720909:DOD720909 DXW720909:DXZ720909 EHS720909:EHV720909 ERO720909:ERR720909 FBK720909:FBN720909 FLG720909:FLJ720909 FVC720909:FVF720909 GEY720909:GFB720909 GOU720909:GOX720909 GYQ720909:GYT720909 HIM720909:HIP720909 HSI720909:HSL720909 ICE720909:ICH720909 IMA720909:IMD720909 IVW720909:IVZ720909 JFS720909:JFV720909 JPO720909:JPR720909 JZK720909:JZN720909 KJG720909:KJJ720909 KTC720909:KTF720909 LCY720909:LDB720909 LMU720909:LMX720909 LWQ720909:LWT720909 MGM720909:MGP720909 MQI720909:MQL720909 NAE720909:NAH720909 NKA720909:NKD720909 NTW720909:NTZ720909 ODS720909:ODV720909 ONO720909:ONR720909 OXK720909:OXN720909 PHG720909:PHJ720909 PRC720909:PRF720909 QAY720909:QBB720909 QKU720909:QKX720909 QUQ720909:QUT720909 REM720909:REP720909 ROI720909:ROL720909 RYE720909:RYH720909 SIA720909:SID720909 SRW720909:SRZ720909 TBS720909:TBV720909 TLO720909:TLR720909 TVK720909:TVN720909 UFG720909:UFJ720909 UPC720909:UPF720909 UYY720909:UZB720909 VIU720909:VIX720909 VSQ720909:VST720909 WCM720909:WCP720909 WMI720909:WML720909 WWE720909:WWH720909 M786445:P786445 JS786445:JV786445 TO786445:TR786445 ADK786445:ADN786445 ANG786445:ANJ786445 AXC786445:AXF786445 BGY786445:BHB786445 BQU786445:BQX786445 CAQ786445:CAT786445 CKM786445:CKP786445 CUI786445:CUL786445 DEE786445:DEH786445 DOA786445:DOD786445 DXW786445:DXZ786445 EHS786445:EHV786445 ERO786445:ERR786445 FBK786445:FBN786445 FLG786445:FLJ786445 FVC786445:FVF786445 GEY786445:GFB786445 GOU786445:GOX786445 GYQ786445:GYT786445 HIM786445:HIP786445 HSI786445:HSL786445 ICE786445:ICH786445 IMA786445:IMD786445 IVW786445:IVZ786445 JFS786445:JFV786445 JPO786445:JPR786445 JZK786445:JZN786445 KJG786445:KJJ786445 KTC786445:KTF786445 LCY786445:LDB786445 LMU786445:LMX786445 LWQ786445:LWT786445 MGM786445:MGP786445 MQI786445:MQL786445 NAE786445:NAH786445 NKA786445:NKD786445 NTW786445:NTZ786445 ODS786445:ODV786445 ONO786445:ONR786445 OXK786445:OXN786445 PHG786445:PHJ786445 PRC786445:PRF786445 QAY786445:QBB786445 QKU786445:QKX786445 QUQ786445:QUT786445 REM786445:REP786445 ROI786445:ROL786445 RYE786445:RYH786445 SIA786445:SID786445 SRW786445:SRZ786445 TBS786445:TBV786445 TLO786445:TLR786445 TVK786445:TVN786445 UFG786445:UFJ786445 UPC786445:UPF786445 UYY786445:UZB786445 VIU786445:VIX786445 VSQ786445:VST786445 WCM786445:WCP786445 WMI786445:WML786445 WWE786445:WWH786445 M851981:P851981 JS851981:JV851981 TO851981:TR851981 ADK851981:ADN851981 ANG851981:ANJ851981 AXC851981:AXF851981 BGY851981:BHB851981 BQU851981:BQX851981 CAQ851981:CAT851981 CKM851981:CKP851981 CUI851981:CUL851981 DEE851981:DEH851981 DOA851981:DOD851981 DXW851981:DXZ851981 EHS851981:EHV851981 ERO851981:ERR851981 FBK851981:FBN851981 FLG851981:FLJ851981 FVC851981:FVF851981 GEY851981:GFB851981 GOU851981:GOX851981 GYQ851981:GYT851981 HIM851981:HIP851981 HSI851981:HSL851981 ICE851981:ICH851981 IMA851981:IMD851981 IVW851981:IVZ851981 JFS851981:JFV851981 JPO851981:JPR851981 JZK851981:JZN851981 KJG851981:KJJ851981 KTC851981:KTF851981 LCY851981:LDB851981 LMU851981:LMX851981 LWQ851981:LWT851981 MGM851981:MGP851981 MQI851981:MQL851981 NAE851981:NAH851981 NKA851981:NKD851981 NTW851981:NTZ851981 ODS851981:ODV851981 ONO851981:ONR851981 OXK851981:OXN851981 PHG851981:PHJ851981 PRC851981:PRF851981 QAY851981:QBB851981 QKU851981:QKX851981 QUQ851981:QUT851981 REM851981:REP851981 ROI851981:ROL851981 RYE851981:RYH851981 SIA851981:SID851981 SRW851981:SRZ851981 TBS851981:TBV851981 TLO851981:TLR851981 TVK851981:TVN851981 UFG851981:UFJ851981 UPC851981:UPF851981 UYY851981:UZB851981 VIU851981:VIX851981 VSQ851981:VST851981 WCM851981:WCP851981 WMI851981:WML851981 WWE851981:WWH851981 M917517:P917517 JS917517:JV917517 TO917517:TR917517 ADK917517:ADN917517 ANG917517:ANJ917517 AXC917517:AXF917517 BGY917517:BHB917517 BQU917517:BQX917517 CAQ917517:CAT917517 CKM917517:CKP917517 CUI917517:CUL917517 DEE917517:DEH917517 DOA917517:DOD917517 DXW917517:DXZ917517 EHS917517:EHV917517 ERO917517:ERR917517 FBK917517:FBN917517 FLG917517:FLJ917517 FVC917517:FVF917517 GEY917517:GFB917517 GOU917517:GOX917517 GYQ917517:GYT917517 HIM917517:HIP917517 HSI917517:HSL917517 ICE917517:ICH917517 IMA917517:IMD917517 IVW917517:IVZ917517 JFS917517:JFV917517 JPO917517:JPR917517 JZK917517:JZN917517 KJG917517:KJJ917517 KTC917517:KTF917517 LCY917517:LDB917517 LMU917517:LMX917517 LWQ917517:LWT917517 MGM917517:MGP917517 MQI917517:MQL917517 NAE917517:NAH917517 NKA917517:NKD917517 NTW917517:NTZ917517 ODS917517:ODV917517 ONO917517:ONR917517 OXK917517:OXN917517 PHG917517:PHJ917517 PRC917517:PRF917517 QAY917517:QBB917517 QKU917517:QKX917517 QUQ917517:QUT917517 REM917517:REP917517 ROI917517:ROL917517 RYE917517:RYH917517 SIA917517:SID917517 SRW917517:SRZ917517 TBS917517:TBV917517 TLO917517:TLR917517 TVK917517:TVN917517 UFG917517:UFJ917517 UPC917517:UPF917517 UYY917517:UZB917517 VIU917517:VIX917517 VSQ917517:VST917517 WCM917517:WCP917517 WMI917517:WML917517 WWE917517:WWH917517 M983053:P983053 JS983053:JV983053 TO983053:TR983053 ADK983053:ADN983053 ANG983053:ANJ983053 AXC983053:AXF983053 BGY983053:BHB983053 BQU983053:BQX983053 CAQ983053:CAT983053 CKM983053:CKP983053 CUI983053:CUL983053 DEE983053:DEH983053 DOA983053:DOD983053 DXW983053:DXZ983053 EHS983053:EHV983053 ERO983053:ERR983053 FBK983053:FBN983053 FLG983053:FLJ983053 FVC983053:FVF983053 GEY983053:GFB983053 GOU983053:GOX983053 GYQ983053:GYT983053 HIM983053:HIP983053 HSI983053:HSL983053 ICE983053:ICH983053 IMA983053:IMD983053 IVW983053:IVZ983053 JFS983053:JFV983053 JPO983053:JPR983053 JZK983053:JZN983053 KJG983053:KJJ983053 KTC983053:KTF983053 LCY983053:LDB983053 LMU983053:LMX983053 LWQ983053:LWT983053 MGM983053:MGP983053 MQI983053:MQL983053 NAE983053:NAH983053 NKA983053:NKD983053 NTW983053:NTZ983053 ODS983053:ODV983053 ONO983053:ONR983053 OXK983053:OXN983053 PHG983053:PHJ983053 PRC983053:PRF983053 QAY983053:QBB983053 QKU983053:QKX983053 QUQ983053:QUT983053 REM983053:REP983053 ROI983053:ROL983053 RYE983053:RYH983053 SIA983053:SID983053 SRW983053:SRZ983053 TBS983053:TBV983053 TLO983053:TLR983053 TVK983053:TVN983053 UFG983053:UFJ983053 UPC983053:UPF983053 UYY983053:UZB983053 VIU983053:VIX983053 VSQ983053:VST983053 WCM983053:WCP983053 WMI983053:WML983053 WWE983053:WWH983053 N65546:P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N131082:P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N196618:P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N262154:P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N327690:P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N393226:P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N458762:P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N524298:P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N589834:P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N655370:P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N720906:P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N786442:P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N851978:P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N917514:P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N983050:P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E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E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E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E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E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E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E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E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E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E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E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E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E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E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E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U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U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U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U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U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U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U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U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U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U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U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U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U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U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U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M65545:M65546 JS65545:JS65546 TO65545:TO65546 ADK65545:ADK65546 ANG65545:ANG65546 AXC65545:AXC65546 BGY65545:BGY65546 BQU65545:BQU65546 CAQ65545:CAQ65546 CKM65545:CKM65546 CUI65545:CUI65546 DEE65545:DEE65546 DOA65545:DOA65546 DXW65545:DXW65546 EHS65545:EHS65546 ERO65545:ERO65546 FBK65545:FBK65546 FLG65545:FLG65546 FVC65545:FVC65546 GEY65545:GEY65546 GOU65545:GOU65546 GYQ65545:GYQ65546 HIM65545:HIM65546 HSI65545:HSI65546 ICE65545:ICE65546 IMA65545:IMA65546 IVW65545:IVW65546 JFS65545:JFS65546 JPO65545:JPO65546 JZK65545:JZK65546 KJG65545:KJG65546 KTC65545:KTC65546 LCY65545:LCY65546 LMU65545:LMU65546 LWQ65545:LWQ65546 MGM65545:MGM65546 MQI65545:MQI65546 NAE65545:NAE65546 NKA65545:NKA65546 NTW65545:NTW65546 ODS65545:ODS65546 ONO65545:ONO65546 OXK65545:OXK65546 PHG65545:PHG65546 PRC65545:PRC65546 QAY65545:QAY65546 QKU65545:QKU65546 QUQ65545:QUQ65546 REM65545:REM65546 ROI65545:ROI65546 RYE65545:RYE65546 SIA65545:SIA65546 SRW65545:SRW65546 TBS65545:TBS65546 TLO65545:TLO65546 TVK65545:TVK65546 UFG65545:UFG65546 UPC65545:UPC65546 UYY65545:UYY65546 VIU65545:VIU65546 VSQ65545:VSQ65546 WCM65545:WCM65546 WMI65545:WMI65546 WWE65545:WWE65546 M131081:M131082 JS131081:JS131082 TO131081:TO131082 ADK131081:ADK131082 ANG131081:ANG131082 AXC131081:AXC131082 BGY131081:BGY131082 BQU131081:BQU131082 CAQ131081:CAQ131082 CKM131081:CKM131082 CUI131081:CUI131082 DEE131081:DEE131082 DOA131081:DOA131082 DXW131081:DXW131082 EHS131081:EHS131082 ERO131081:ERO131082 FBK131081:FBK131082 FLG131081:FLG131082 FVC131081:FVC131082 GEY131081:GEY131082 GOU131081:GOU131082 GYQ131081:GYQ131082 HIM131081:HIM131082 HSI131081:HSI131082 ICE131081:ICE131082 IMA131081:IMA131082 IVW131081:IVW131082 JFS131081:JFS131082 JPO131081:JPO131082 JZK131081:JZK131082 KJG131081:KJG131082 KTC131081:KTC131082 LCY131081:LCY131082 LMU131081:LMU131082 LWQ131081:LWQ131082 MGM131081:MGM131082 MQI131081:MQI131082 NAE131081:NAE131082 NKA131081:NKA131082 NTW131081:NTW131082 ODS131081:ODS131082 ONO131081:ONO131082 OXK131081:OXK131082 PHG131081:PHG131082 PRC131081:PRC131082 QAY131081:QAY131082 QKU131081:QKU131082 QUQ131081:QUQ131082 REM131081:REM131082 ROI131081:ROI131082 RYE131081:RYE131082 SIA131081:SIA131082 SRW131081:SRW131082 TBS131081:TBS131082 TLO131081:TLO131082 TVK131081:TVK131082 UFG131081:UFG131082 UPC131081:UPC131082 UYY131081:UYY131082 VIU131081:VIU131082 VSQ131081:VSQ131082 WCM131081:WCM131082 WMI131081:WMI131082 WWE131081:WWE131082 M196617:M196618 JS196617:JS196618 TO196617:TO196618 ADK196617:ADK196618 ANG196617:ANG196618 AXC196617:AXC196618 BGY196617:BGY196618 BQU196617:BQU196618 CAQ196617:CAQ196618 CKM196617:CKM196618 CUI196617:CUI196618 DEE196617:DEE196618 DOA196617:DOA196618 DXW196617:DXW196618 EHS196617:EHS196618 ERO196617:ERO196618 FBK196617:FBK196618 FLG196617:FLG196618 FVC196617:FVC196618 GEY196617:GEY196618 GOU196617:GOU196618 GYQ196617:GYQ196618 HIM196617:HIM196618 HSI196617:HSI196618 ICE196617:ICE196618 IMA196617:IMA196618 IVW196617:IVW196618 JFS196617:JFS196618 JPO196617:JPO196618 JZK196617:JZK196618 KJG196617:KJG196618 KTC196617:KTC196618 LCY196617:LCY196618 LMU196617:LMU196618 LWQ196617:LWQ196618 MGM196617:MGM196618 MQI196617:MQI196618 NAE196617:NAE196618 NKA196617:NKA196618 NTW196617:NTW196618 ODS196617:ODS196618 ONO196617:ONO196618 OXK196617:OXK196618 PHG196617:PHG196618 PRC196617:PRC196618 QAY196617:QAY196618 QKU196617:QKU196618 QUQ196617:QUQ196618 REM196617:REM196618 ROI196617:ROI196618 RYE196617:RYE196618 SIA196617:SIA196618 SRW196617:SRW196618 TBS196617:TBS196618 TLO196617:TLO196618 TVK196617:TVK196618 UFG196617:UFG196618 UPC196617:UPC196618 UYY196617:UYY196618 VIU196617:VIU196618 VSQ196617:VSQ196618 WCM196617:WCM196618 WMI196617:WMI196618 WWE196617:WWE196618 M262153:M262154 JS262153:JS262154 TO262153:TO262154 ADK262153:ADK262154 ANG262153:ANG262154 AXC262153:AXC262154 BGY262153:BGY262154 BQU262153:BQU262154 CAQ262153:CAQ262154 CKM262153:CKM262154 CUI262153:CUI262154 DEE262153:DEE262154 DOA262153:DOA262154 DXW262153:DXW262154 EHS262153:EHS262154 ERO262153:ERO262154 FBK262153:FBK262154 FLG262153:FLG262154 FVC262153:FVC262154 GEY262153:GEY262154 GOU262153:GOU262154 GYQ262153:GYQ262154 HIM262153:HIM262154 HSI262153:HSI262154 ICE262153:ICE262154 IMA262153:IMA262154 IVW262153:IVW262154 JFS262153:JFS262154 JPO262153:JPO262154 JZK262153:JZK262154 KJG262153:KJG262154 KTC262153:KTC262154 LCY262153:LCY262154 LMU262153:LMU262154 LWQ262153:LWQ262154 MGM262153:MGM262154 MQI262153:MQI262154 NAE262153:NAE262154 NKA262153:NKA262154 NTW262153:NTW262154 ODS262153:ODS262154 ONO262153:ONO262154 OXK262153:OXK262154 PHG262153:PHG262154 PRC262153:PRC262154 QAY262153:QAY262154 QKU262153:QKU262154 QUQ262153:QUQ262154 REM262153:REM262154 ROI262153:ROI262154 RYE262153:RYE262154 SIA262153:SIA262154 SRW262153:SRW262154 TBS262153:TBS262154 TLO262153:TLO262154 TVK262153:TVK262154 UFG262153:UFG262154 UPC262153:UPC262154 UYY262153:UYY262154 VIU262153:VIU262154 VSQ262153:VSQ262154 WCM262153:WCM262154 WMI262153:WMI262154 WWE262153:WWE262154 M327689:M327690 JS327689:JS327690 TO327689:TO327690 ADK327689:ADK327690 ANG327689:ANG327690 AXC327689:AXC327690 BGY327689:BGY327690 BQU327689:BQU327690 CAQ327689:CAQ327690 CKM327689:CKM327690 CUI327689:CUI327690 DEE327689:DEE327690 DOA327689:DOA327690 DXW327689:DXW327690 EHS327689:EHS327690 ERO327689:ERO327690 FBK327689:FBK327690 FLG327689:FLG327690 FVC327689:FVC327690 GEY327689:GEY327690 GOU327689:GOU327690 GYQ327689:GYQ327690 HIM327689:HIM327690 HSI327689:HSI327690 ICE327689:ICE327690 IMA327689:IMA327690 IVW327689:IVW327690 JFS327689:JFS327690 JPO327689:JPO327690 JZK327689:JZK327690 KJG327689:KJG327690 KTC327689:KTC327690 LCY327689:LCY327690 LMU327689:LMU327690 LWQ327689:LWQ327690 MGM327689:MGM327690 MQI327689:MQI327690 NAE327689:NAE327690 NKA327689:NKA327690 NTW327689:NTW327690 ODS327689:ODS327690 ONO327689:ONO327690 OXK327689:OXK327690 PHG327689:PHG327690 PRC327689:PRC327690 QAY327689:QAY327690 QKU327689:QKU327690 QUQ327689:QUQ327690 REM327689:REM327690 ROI327689:ROI327690 RYE327689:RYE327690 SIA327689:SIA327690 SRW327689:SRW327690 TBS327689:TBS327690 TLO327689:TLO327690 TVK327689:TVK327690 UFG327689:UFG327690 UPC327689:UPC327690 UYY327689:UYY327690 VIU327689:VIU327690 VSQ327689:VSQ327690 WCM327689:WCM327690 WMI327689:WMI327690 WWE327689:WWE327690 M393225:M393226 JS393225:JS393226 TO393225:TO393226 ADK393225:ADK393226 ANG393225:ANG393226 AXC393225:AXC393226 BGY393225:BGY393226 BQU393225:BQU393226 CAQ393225:CAQ393226 CKM393225:CKM393226 CUI393225:CUI393226 DEE393225:DEE393226 DOA393225:DOA393226 DXW393225:DXW393226 EHS393225:EHS393226 ERO393225:ERO393226 FBK393225:FBK393226 FLG393225:FLG393226 FVC393225:FVC393226 GEY393225:GEY393226 GOU393225:GOU393226 GYQ393225:GYQ393226 HIM393225:HIM393226 HSI393225:HSI393226 ICE393225:ICE393226 IMA393225:IMA393226 IVW393225:IVW393226 JFS393225:JFS393226 JPO393225:JPO393226 JZK393225:JZK393226 KJG393225:KJG393226 KTC393225:KTC393226 LCY393225:LCY393226 LMU393225:LMU393226 LWQ393225:LWQ393226 MGM393225:MGM393226 MQI393225:MQI393226 NAE393225:NAE393226 NKA393225:NKA393226 NTW393225:NTW393226 ODS393225:ODS393226 ONO393225:ONO393226 OXK393225:OXK393226 PHG393225:PHG393226 PRC393225:PRC393226 QAY393225:QAY393226 QKU393225:QKU393226 QUQ393225:QUQ393226 REM393225:REM393226 ROI393225:ROI393226 RYE393225:RYE393226 SIA393225:SIA393226 SRW393225:SRW393226 TBS393225:TBS393226 TLO393225:TLO393226 TVK393225:TVK393226 UFG393225:UFG393226 UPC393225:UPC393226 UYY393225:UYY393226 VIU393225:VIU393226 VSQ393225:VSQ393226 WCM393225:WCM393226 WMI393225:WMI393226 WWE393225:WWE393226 M458761:M458762 JS458761:JS458762 TO458761:TO458762 ADK458761:ADK458762 ANG458761:ANG458762 AXC458761:AXC458762 BGY458761:BGY458762 BQU458761:BQU458762 CAQ458761:CAQ458762 CKM458761:CKM458762 CUI458761:CUI458762 DEE458761:DEE458762 DOA458761:DOA458762 DXW458761:DXW458762 EHS458761:EHS458762 ERO458761:ERO458762 FBK458761:FBK458762 FLG458761:FLG458762 FVC458761:FVC458762 GEY458761:GEY458762 GOU458761:GOU458762 GYQ458761:GYQ458762 HIM458761:HIM458762 HSI458761:HSI458762 ICE458761:ICE458762 IMA458761:IMA458762 IVW458761:IVW458762 JFS458761:JFS458762 JPO458761:JPO458762 JZK458761:JZK458762 KJG458761:KJG458762 KTC458761:KTC458762 LCY458761:LCY458762 LMU458761:LMU458762 LWQ458761:LWQ458762 MGM458761:MGM458762 MQI458761:MQI458762 NAE458761:NAE458762 NKA458761:NKA458762 NTW458761:NTW458762 ODS458761:ODS458762 ONO458761:ONO458762 OXK458761:OXK458762 PHG458761:PHG458762 PRC458761:PRC458762 QAY458761:QAY458762 QKU458761:QKU458762 QUQ458761:QUQ458762 REM458761:REM458762 ROI458761:ROI458762 RYE458761:RYE458762 SIA458761:SIA458762 SRW458761:SRW458762 TBS458761:TBS458762 TLO458761:TLO458762 TVK458761:TVK458762 UFG458761:UFG458762 UPC458761:UPC458762 UYY458761:UYY458762 VIU458761:VIU458762 VSQ458761:VSQ458762 WCM458761:WCM458762 WMI458761:WMI458762 WWE458761:WWE458762 M524297:M524298 JS524297:JS524298 TO524297:TO524298 ADK524297:ADK524298 ANG524297:ANG524298 AXC524297:AXC524298 BGY524297:BGY524298 BQU524297:BQU524298 CAQ524297:CAQ524298 CKM524297:CKM524298 CUI524297:CUI524298 DEE524297:DEE524298 DOA524297:DOA524298 DXW524297:DXW524298 EHS524297:EHS524298 ERO524297:ERO524298 FBK524297:FBK524298 FLG524297:FLG524298 FVC524297:FVC524298 GEY524297:GEY524298 GOU524297:GOU524298 GYQ524297:GYQ524298 HIM524297:HIM524298 HSI524297:HSI524298 ICE524297:ICE524298 IMA524297:IMA524298 IVW524297:IVW524298 JFS524297:JFS524298 JPO524297:JPO524298 JZK524297:JZK524298 KJG524297:KJG524298 KTC524297:KTC524298 LCY524297:LCY524298 LMU524297:LMU524298 LWQ524297:LWQ524298 MGM524297:MGM524298 MQI524297:MQI524298 NAE524297:NAE524298 NKA524297:NKA524298 NTW524297:NTW524298 ODS524297:ODS524298 ONO524297:ONO524298 OXK524297:OXK524298 PHG524297:PHG524298 PRC524297:PRC524298 QAY524297:QAY524298 QKU524297:QKU524298 QUQ524297:QUQ524298 REM524297:REM524298 ROI524297:ROI524298 RYE524297:RYE524298 SIA524297:SIA524298 SRW524297:SRW524298 TBS524297:TBS524298 TLO524297:TLO524298 TVK524297:TVK524298 UFG524297:UFG524298 UPC524297:UPC524298 UYY524297:UYY524298 VIU524297:VIU524298 VSQ524297:VSQ524298 WCM524297:WCM524298 WMI524297:WMI524298 WWE524297:WWE524298 M589833:M589834 JS589833:JS589834 TO589833:TO589834 ADK589833:ADK589834 ANG589833:ANG589834 AXC589833:AXC589834 BGY589833:BGY589834 BQU589833:BQU589834 CAQ589833:CAQ589834 CKM589833:CKM589834 CUI589833:CUI589834 DEE589833:DEE589834 DOA589833:DOA589834 DXW589833:DXW589834 EHS589833:EHS589834 ERO589833:ERO589834 FBK589833:FBK589834 FLG589833:FLG589834 FVC589833:FVC589834 GEY589833:GEY589834 GOU589833:GOU589834 GYQ589833:GYQ589834 HIM589833:HIM589834 HSI589833:HSI589834 ICE589833:ICE589834 IMA589833:IMA589834 IVW589833:IVW589834 JFS589833:JFS589834 JPO589833:JPO589834 JZK589833:JZK589834 KJG589833:KJG589834 KTC589833:KTC589834 LCY589833:LCY589834 LMU589833:LMU589834 LWQ589833:LWQ589834 MGM589833:MGM589834 MQI589833:MQI589834 NAE589833:NAE589834 NKA589833:NKA589834 NTW589833:NTW589834 ODS589833:ODS589834 ONO589833:ONO589834 OXK589833:OXK589834 PHG589833:PHG589834 PRC589833:PRC589834 QAY589833:QAY589834 QKU589833:QKU589834 QUQ589833:QUQ589834 REM589833:REM589834 ROI589833:ROI589834 RYE589833:RYE589834 SIA589833:SIA589834 SRW589833:SRW589834 TBS589833:TBS589834 TLO589833:TLO589834 TVK589833:TVK589834 UFG589833:UFG589834 UPC589833:UPC589834 UYY589833:UYY589834 VIU589833:VIU589834 VSQ589833:VSQ589834 WCM589833:WCM589834 WMI589833:WMI589834 WWE589833:WWE589834 M655369:M655370 JS655369:JS655370 TO655369:TO655370 ADK655369:ADK655370 ANG655369:ANG655370 AXC655369:AXC655370 BGY655369:BGY655370 BQU655369:BQU655370 CAQ655369:CAQ655370 CKM655369:CKM655370 CUI655369:CUI655370 DEE655369:DEE655370 DOA655369:DOA655370 DXW655369:DXW655370 EHS655369:EHS655370 ERO655369:ERO655370 FBK655369:FBK655370 FLG655369:FLG655370 FVC655369:FVC655370 GEY655369:GEY655370 GOU655369:GOU655370 GYQ655369:GYQ655370 HIM655369:HIM655370 HSI655369:HSI655370 ICE655369:ICE655370 IMA655369:IMA655370 IVW655369:IVW655370 JFS655369:JFS655370 JPO655369:JPO655370 JZK655369:JZK655370 KJG655369:KJG655370 KTC655369:KTC655370 LCY655369:LCY655370 LMU655369:LMU655370 LWQ655369:LWQ655370 MGM655369:MGM655370 MQI655369:MQI655370 NAE655369:NAE655370 NKA655369:NKA655370 NTW655369:NTW655370 ODS655369:ODS655370 ONO655369:ONO655370 OXK655369:OXK655370 PHG655369:PHG655370 PRC655369:PRC655370 QAY655369:QAY655370 QKU655369:QKU655370 QUQ655369:QUQ655370 REM655369:REM655370 ROI655369:ROI655370 RYE655369:RYE655370 SIA655369:SIA655370 SRW655369:SRW655370 TBS655369:TBS655370 TLO655369:TLO655370 TVK655369:TVK655370 UFG655369:UFG655370 UPC655369:UPC655370 UYY655369:UYY655370 VIU655369:VIU655370 VSQ655369:VSQ655370 WCM655369:WCM655370 WMI655369:WMI655370 WWE655369:WWE655370 M720905:M720906 JS720905:JS720906 TO720905:TO720906 ADK720905:ADK720906 ANG720905:ANG720906 AXC720905:AXC720906 BGY720905:BGY720906 BQU720905:BQU720906 CAQ720905:CAQ720906 CKM720905:CKM720906 CUI720905:CUI720906 DEE720905:DEE720906 DOA720905:DOA720906 DXW720905:DXW720906 EHS720905:EHS720906 ERO720905:ERO720906 FBK720905:FBK720906 FLG720905:FLG720906 FVC720905:FVC720906 GEY720905:GEY720906 GOU720905:GOU720906 GYQ720905:GYQ720906 HIM720905:HIM720906 HSI720905:HSI720906 ICE720905:ICE720906 IMA720905:IMA720906 IVW720905:IVW720906 JFS720905:JFS720906 JPO720905:JPO720906 JZK720905:JZK720906 KJG720905:KJG720906 KTC720905:KTC720906 LCY720905:LCY720906 LMU720905:LMU720906 LWQ720905:LWQ720906 MGM720905:MGM720906 MQI720905:MQI720906 NAE720905:NAE720906 NKA720905:NKA720906 NTW720905:NTW720906 ODS720905:ODS720906 ONO720905:ONO720906 OXK720905:OXK720906 PHG720905:PHG720906 PRC720905:PRC720906 QAY720905:QAY720906 QKU720905:QKU720906 QUQ720905:QUQ720906 REM720905:REM720906 ROI720905:ROI720906 RYE720905:RYE720906 SIA720905:SIA720906 SRW720905:SRW720906 TBS720905:TBS720906 TLO720905:TLO720906 TVK720905:TVK720906 UFG720905:UFG720906 UPC720905:UPC720906 UYY720905:UYY720906 VIU720905:VIU720906 VSQ720905:VSQ720906 WCM720905:WCM720906 WMI720905:WMI720906 WWE720905:WWE720906 M786441:M786442 JS786441:JS786442 TO786441:TO786442 ADK786441:ADK786442 ANG786441:ANG786442 AXC786441:AXC786442 BGY786441:BGY786442 BQU786441:BQU786442 CAQ786441:CAQ786442 CKM786441:CKM786442 CUI786441:CUI786442 DEE786441:DEE786442 DOA786441:DOA786442 DXW786441:DXW786442 EHS786441:EHS786442 ERO786441:ERO786442 FBK786441:FBK786442 FLG786441:FLG786442 FVC786441:FVC786442 GEY786441:GEY786442 GOU786441:GOU786442 GYQ786441:GYQ786442 HIM786441:HIM786442 HSI786441:HSI786442 ICE786441:ICE786442 IMA786441:IMA786442 IVW786441:IVW786442 JFS786441:JFS786442 JPO786441:JPO786442 JZK786441:JZK786442 KJG786441:KJG786442 KTC786441:KTC786442 LCY786441:LCY786442 LMU786441:LMU786442 LWQ786441:LWQ786442 MGM786441:MGM786442 MQI786441:MQI786442 NAE786441:NAE786442 NKA786441:NKA786442 NTW786441:NTW786442 ODS786441:ODS786442 ONO786441:ONO786442 OXK786441:OXK786442 PHG786441:PHG786442 PRC786441:PRC786442 QAY786441:QAY786442 QKU786441:QKU786442 QUQ786441:QUQ786442 REM786441:REM786442 ROI786441:ROI786442 RYE786441:RYE786442 SIA786441:SIA786442 SRW786441:SRW786442 TBS786441:TBS786442 TLO786441:TLO786442 TVK786441:TVK786442 UFG786441:UFG786442 UPC786441:UPC786442 UYY786441:UYY786442 VIU786441:VIU786442 VSQ786441:VSQ786442 WCM786441:WCM786442 WMI786441:WMI786442 WWE786441:WWE786442 M851977:M851978 JS851977:JS851978 TO851977:TO851978 ADK851977:ADK851978 ANG851977:ANG851978 AXC851977:AXC851978 BGY851977:BGY851978 BQU851977:BQU851978 CAQ851977:CAQ851978 CKM851977:CKM851978 CUI851977:CUI851978 DEE851977:DEE851978 DOA851977:DOA851978 DXW851977:DXW851978 EHS851977:EHS851978 ERO851977:ERO851978 FBK851977:FBK851978 FLG851977:FLG851978 FVC851977:FVC851978 GEY851977:GEY851978 GOU851977:GOU851978 GYQ851977:GYQ851978 HIM851977:HIM851978 HSI851977:HSI851978 ICE851977:ICE851978 IMA851977:IMA851978 IVW851977:IVW851978 JFS851977:JFS851978 JPO851977:JPO851978 JZK851977:JZK851978 KJG851977:KJG851978 KTC851977:KTC851978 LCY851977:LCY851978 LMU851977:LMU851978 LWQ851977:LWQ851978 MGM851977:MGM851978 MQI851977:MQI851978 NAE851977:NAE851978 NKA851977:NKA851978 NTW851977:NTW851978 ODS851977:ODS851978 ONO851977:ONO851978 OXK851977:OXK851978 PHG851977:PHG851978 PRC851977:PRC851978 QAY851977:QAY851978 QKU851977:QKU851978 QUQ851977:QUQ851978 REM851977:REM851978 ROI851977:ROI851978 RYE851977:RYE851978 SIA851977:SIA851978 SRW851977:SRW851978 TBS851977:TBS851978 TLO851977:TLO851978 TVK851977:TVK851978 UFG851977:UFG851978 UPC851977:UPC851978 UYY851977:UYY851978 VIU851977:VIU851978 VSQ851977:VSQ851978 WCM851977:WCM851978 WMI851977:WMI851978 WWE851977:WWE851978 M917513:M917514 JS917513:JS917514 TO917513:TO917514 ADK917513:ADK917514 ANG917513:ANG917514 AXC917513:AXC917514 BGY917513:BGY917514 BQU917513:BQU917514 CAQ917513:CAQ917514 CKM917513:CKM917514 CUI917513:CUI917514 DEE917513:DEE917514 DOA917513:DOA917514 DXW917513:DXW917514 EHS917513:EHS917514 ERO917513:ERO917514 FBK917513:FBK917514 FLG917513:FLG917514 FVC917513:FVC917514 GEY917513:GEY917514 GOU917513:GOU917514 GYQ917513:GYQ917514 HIM917513:HIM917514 HSI917513:HSI917514 ICE917513:ICE917514 IMA917513:IMA917514 IVW917513:IVW917514 JFS917513:JFS917514 JPO917513:JPO917514 JZK917513:JZK917514 KJG917513:KJG917514 KTC917513:KTC917514 LCY917513:LCY917514 LMU917513:LMU917514 LWQ917513:LWQ917514 MGM917513:MGM917514 MQI917513:MQI917514 NAE917513:NAE917514 NKA917513:NKA917514 NTW917513:NTW917514 ODS917513:ODS917514 ONO917513:ONO917514 OXK917513:OXK917514 PHG917513:PHG917514 PRC917513:PRC917514 QAY917513:QAY917514 QKU917513:QKU917514 QUQ917513:QUQ917514 REM917513:REM917514 ROI917513:ROI917514 RYE917513:RYE917514 SIA917513:SIA917514 SRW917513:SRW917514 TBS917513:TBS917514 TLO917513:TLO917514 TVK917513:TVK917514 UFG917513:UFG917514 UPC917513:UPC917514 UYY917513:UYY917514 VIU917513:VIU917514 VSQ917513:VSQ917514 WCM917513:WCM917514 WMI917513:WMI917514 WWE917513:WWE917514 M983049:M983050 JS983049:JS983050 TO983049:TO983050 ADK983049:ADK983050 ANG983049:ANG983050 AXC983049:AXC983050 BGY983049:BGY983050 BQU983049:BQU983050 CAQ983049:CAQ983050 CKM983049:CKM983050 CUI983049:CUI983050 DEE983049:DEE983050 DOA983049:DOA983050 DXW983049:DXW983050 EHS983049:EHS983050 ERO983049:ERO983050 FBK983049:FBK983050 FLG983049:FLG983050 FVC983049:FVC983050 GEY983049:GEY983050 GOU983049:GOU983050 GYQ983049:GYQ983050 HIM983049:HIM983050 HSI983049:HSI983050 ICE983049:ICE983050 IMA983049:IMA983050 IVW983049:IVW983050 JFS983049:JFS983050 JPO983049:JPO983050 JZK983049:JZK983050 KJG983049:KJG983050 KTC983049:KTC983050 LCY983049:LCY983050 LMU983049:LMU983050 LWQ983049:LWQ983050 MGM983049:MGM983050 MQI983049:MQI983050 NAE983049:NAE983050 NKA983049:NKA983050 NTW983049:NTW983050 ODS983049:ODS983050 ONO983049:ONO983050 OXK983049:OXK983050 PHG983049:PHG983050 PRC983049:PRC983050 QAY983049:QAY983050 QKU983049:QKU983050 QUQ983049:QUQ983050 REM983049:REM983050 ROI983049:ROI983050 RYE983049:RYE983050 SIA983049:SIA983050 SRW983049:SRW983050 TBS983049:TBS983050 TLO983049:TLO983050 TVK983049:TVK983050 UFG983049:UFG983050 UPC983049:UPC983050 UYY983049:UYY983050 VIU983049:VIU983050 VSQ983049:VSQ983050 WCM983049:WCM983050 WMI983049:WMI983050 WWE983049:WWE983050" xr:uid="{9C3E08A4-99D5-48DA-BF2B-0804DE809D96}">
      <formula1>"○"</formula1>
      <formula2>0</formula2>
    </dataValidation>
    <dataValidation type="list" operator="equal" allowBlank="1" showErrorMessage="1" errorTitle="入力規則違反" error="リストから選択してください" sqref="O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O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O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O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O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O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O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O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O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O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O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O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O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O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O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I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I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I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I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I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I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I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I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I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I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I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I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I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I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I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U65542 KA65542 TW65542 ADS65542 ANO65542 AXK65542 BHG65542 BRC65542 CAY65542 CKU65542 CUQ65542 DEM65542 DOI65542 DYE65542 EIA65542 ERW65542 FBS65542 FLO65542 FVK65542 GFG65542 GPC65542 GYY65542 HIU65542 HSQ65542 ICM65542 IMI65542 IWE65542 JGA65542 JPW65542 JZS65542 KJO65542 KTK65542 LDG65542 LNC65542 LWY65542 MGU65542 MQQ65542 NAM65542 NKI65542 NUE65542 OEA65542 ONW65542 OXS65542 PHO65542 PRK65542 QBG65542 QLC65542 QUY65542 REU65542 ROQ65542 RYM65542 SII65542 SSE65542 TCA65542 TLW65542 TVS65542 UFO65542 UPK65542 UZG65542 VJC65542 VSY65542 WCU65542 WMQ65542 WWM65542 U131078 KA131078 TW131078 ADS131078 ANO131078 AXK131078 BHG131078 BRC131078 CAY131078 CKU131078 CUQ131078 DEM131078 DOI131078 DYE131078 EIA131078 ERW131078 FBS131078 FLO131078 FVK131078 GFG131078 GPC131078 GYY131078 HIU131078 HSQ131078 ICM131078 IMI131078 IWE131078 JGA131078 JPW131078 JZS131078 KJO131078 KTK131078 LDG131078 LNC131078 LWY131078 MGU131078 MQQ131078 NAM131078 NKI131078 NUE131078 OEA131078 ONW131078 OXS131078 PHO131078 PRK131078 QBG131078 QLC131078 QUY131078 REU131078 ROQ131078 RYM131078 SII131078 SSE131078 TCA131078 TLW131078 TVS131078 UFO131078 UPK131078 UZG131078 VJC131078 VSY131078 WCU131078 WMQ131078 WWM131078 U196614 KA196614 TW196614 ADS196614 ANO196614 AXK196614 BHG196614 BRC196614 CAY196614 CKU196614 CUQ196614 DEM196614 DOI196614 DYE196614 EIA196614 ERW196614 FBS196614 FLO196614 FVK196614 GFG196614 GPC196614 GYY196614 HIU196614 HSQ196614 ICM196614 IMI196614 IWE196614 JGA196614 JPW196614 JZS196614 KJO196614 KTK196614 LDG196614 LNC196614 LWY196614 MGU196614 MQQ196614 NAM196614 NKI196614 NUE196614 OEA196614 ONW196614 OXS196614 PHO196614 PRK196614 QBG196614 QLC196614 QUY196614 REU196614 ROQ196614 RYM196614 SII196614 SSE196614 TCA196614 TLW196614 TVS196614 UFO196614 UPK196614 UZG196614 VJC196614 VSY196614 WCU196614 WMQ196614 WWM196614 U262150 KA262150 TW262150 ADS262150 ANO262150 AXK262150 BHG262150 BRC262150 CAY262150 CKU262150 CUQ262150 DEM262150 DOI262150 DYE262150 EIA262150 ERW262150 FBS262150 FLO262150 FVK262150 GFG262150 GPC262150 GYY262150 HIU262150 HSQ262150 ICM262150 IMI262150 IWE262150 JGA262150 JPW262150 JZS262150 KJO262150 KTK262150 LDG262150 LNC262150 LWY262150 MGU262150 MQQ262150 NAM262150 NKI262150 NUE262150 OEA262150 ONW262150 OXS262150 PHO262150 PRK262150 QBG262150 QLC262150 QUY262150 REU262150 ROQ262150 RYM262150 SII262150 SSE262150 TCA262150 TLW262150 TVS262150 UFO262150 UPK262150 UZG262150 VJC262150 VSY262150 WCU262150 WMQ262150 WWM262150 U327686 KA327686 TW327686 ADS327686 ANO327686 AXK327686 BHG327686 BRC327686 CAY327686 CKU327686 CUQ327686 DEM327686 DOI327686 DYE327686 EIA327686 ERW327686 FBS327686 FLO327686 FVK327686 GFG327686 GPC327686 GYY327686 HIU327686 HSQ327686 ICM327686 IMI327686 IWE327686 JGA327686 JPW327686 JZS327686 KJO327686 KTK327686 LDG327686 LNC327686 LWY327686 MGU327686 MQQ327686 NAM327686 NKI327686 NUE327686 OEA327686 ONW327686 OXS327686 PHO327686 PRK327686 QBG327686 QLC327686 QUY327686 REU327686 ROQ327686 RYM327686 SII327686 SSE327686 TCA327686 TLW327686 TVS327686 UFO327686 UPK327686 UZG327686 VJC327686 VSY327686 WCU327686 WMQ327686 WWM327686 U393222 KA393222 TW393222 ADS393222 ANO393222 AXK393222 BHG393222 BRC393222 CAY393222 CKU393222 CUQ393222 DEM393222 DOI393222 DYE393222 EIA393222 ERW393222 FBS393222 FLO393222 FVK393222 GFG393222 GPC393222 GYY393222 HIU393222 HSQ393222 ICM393222 IMI393222 IWE393222 JGA393222 JPW393222 JZS393222 KJO393222 KTK393222 LDG393222 LNC393222 LWY393222 MGU393222 MQQ393222 NAM393222 NKI393222 NUE393222 OEA393222 ONW393222 OXS393222 PHO393222 PRK393222 QBG393222 QLC393222 QUY393222 REU393222 ROQ393222 RYM393222 SII393222 SSE393222 TCA393222 TLW393222 TVS393222 UFO393222 UPK393222 UZG393222 VJC393222 VSY393222 WCU393222 WMQ393222 WWM393222 U458758 KA458758 TW458758 ADS458758 ANO458758 AXK458758 BHG458758 BRC458758 CAY458758 CKU458758 CUQ458758 DEM458758 DOI458758 DYE458758 EIA458758 ERW458758 FBS458758 FLO458758 FVK458758 GFG458758 GPC458758 GYY458758 HIU458758 HSQ458758 ICM458758 IMI458758 IWE458758 JGA458758 JPW458758 JZS458758 KJO458758 KTK458758 LDG458758 LNC458758 LWY458758 MGU458758 MQQ458758 NAM458758 NKI458758 NUE458758 OEA458758 ONW458758 OXS458758 PHO458758 PRK458758 QBG458758 QLC458758 QUY458758 REU458758 ROQ458758 RYM458758 SII458758 SSE458758 TCA458758 TLW458758 TVS458758 UFO458758 UPK458758 UZG458758 VJC458758 VSY458758 WCU458758 WMQ458758 WWM458758 U524294 KA524294 TW524294 ADS524294 ANO524294 AXK524294 BHG524294 BRC524294 CAY524294 CKU524294 CUQ524294 DEM524294 DOI524294 DYE524294 EIA524294 ERW524294 FBS524294 FLO524294 FVK524294 GFG524294 GPC524294 GYY524294 HIU524294 HSQ524294 ICM524294 IMI524294 IWE524294 JGA524294 JPW524294 JZS524294 KJO524294 KTK524294 LDG524294 LNC524294 LWY524294 MGU524294 MQQ524294 NAM524294 NKI524294 NUE524294 OEA524294 ONW524294 OXS524294 PHO524294 PRK524294 QBG524294 QLC524294 QUY524294 REU524294 ROQ524294 RYM524294 SII524294 SSE524294 TCA524294 TLW524294 TVS524294 UFO524294 UPK524294 UZG524294 VJC524294 VSY524294 WCU524294 WMQ524294 WWM524294 U589830 KA589830 TW589830 ADS589830 ANO589830 AXK589830 BHG589830 BRC589830 CAY589830 CKU589830 CUQ589830 DEM589830 DOI589830 DYE589830 EIA589830 ERW589830 FBS589830 FLO589830 FVK589830 GFG589830 GPC589830 GYY589830 HIU589830 HSQ589830 ICM589830 IMI589830 IWE589830 JGA589830 JPW589830 JZS589830 KJO589830 KTK589830 LDG589830 LNC589830 LWY589830 MGU589830 MQQ589830 NAM589830 NKI589830 NUE589830 OEA589830 ONW589830 OXS589830 PHO589830 PRK589830 QBG589830 QLC589830 QUY589830 REU589830 ROQ589830 RYM589830 SII589830 SSE589830 TCA589830 TLW589830 TVS589830 UFO589830 UPK589830 UZG589830 VJC589830 VSY589830 WCU589830 WMQ589830 WWM589830 U655366 KA655366 TW655366 ADS655366 ANO655366 AXK655366 BHG655366 BRC655366 CAY655366 CKU655366 CUQ655366 DEM655366 DOI655366 DYE655366 EIA655366 ERW655366 FBS655366 FLO655366 FVK655366 GFG655366 GPC655366 GYY655366 HIU655366 HSQ655366 ICM655366 IMI655366 IWE655366 JGA655366 JPW655366 JZS655366 KJO655366 KTK655366 LDG655366 LNC655366 LWY655366 MGU655366 MQQ655366 NAM655366 NKI655366 NUE655366 OEA655366 ONW655366 OXS655366 PHO655366 PRK655366 QBG655366 QLC655366 QUY655366 REU655366 ROQ655366 RYM655366 SII655366 SSE655366 TCA655366 TLW655366 TVS655366 UFO655366 UPK655366 UZG655366 VJC655366 VSY655366 WCU655366 WMQ655366 WWM655366 U720902 KA720902 TW720902 ADS720902 ANO720902 AXK720902 BHG720902 BRC720902 CAY720902 CKU720902 CUQ720902 DEM720902 DOI720902 DYE720902 EIA720902 ERW720902 FBS720902 FLO720902 FVK720902 GFG720902 GPC720902 GYY720902 HIU720902 HSQ720902 ICM720902 IMI720902 IWE720902 JGA720902 JPW720902 JZS720902 KJO720902 KTK720902 LDG720902 LNC720902 LWY720902 MGU720902 MQQ720902 NAM720902 NKI720902 NUE720902 OEA720902 ONW720902 OXS720902 PHO720902 PRK720902 QBG720902 QLC720902 QUY720902 REU720902 ROQ720902 RYM720902 SII720902 SSE720902 TCA720902 TLW720902 TVS720902 UFO720902 UPK720902 UZG720902 VJC720902 VSY720902 WCU720902 WMQ720902 WWM720902 U786438 KA786438 TW786438 ADS786438 ANO786438 AXK786438 BHG786438 BRC786438 CAY786438 CKU786438 CUQ786438 DEM786438 DOI786438 DYE786438 EIA786438 ERW786438 FBS786438 FLO786438 FVK786438 GFG786438 GPC786438 GYY786438 HIU786438 HSQ786438 ICM786438 IMI786438 IWE786438 JGA786438 JPW786438 JZS786438 KJO786438 KTK786438 LDG786438 LNC786438 LWY786438 MGU786438 MQQ786438 NAM786438 NKI786438 NUE786438 OEA786438 ONW786438 OXS786438 PHO786438 PRK786438 QBG786438 QLC786438 QUY786438 REU786438 ROQ786438 RYM786438 SII786438 SSE786438 TCA786438 TLW786438 TVS786438 UFO786438 UPK786438 UZG786438 VJC786438 VSY786438 WCU786438 WMQ786438 WWM786438 U851974 KA851974 TW851974 ADS851974 ANO851974 AXK851974 BHG851974 BRC851974 CAY851974 CKU851974 CUQ851974 DEM851974 DOI851974 DYE851974 EIA851974 ERW851974 FBS851974 FLO851974 FVK851974 GFG851974 GPC851974 GYY851974 HIU851974 HSQ851974 ICM851974 IMI851974 IWE851974 JGA851974 JPW851974 JZS851974 KJO851974 KTK851974 LDG851974 LNC851974 LWY851974 MGU851974 MQQ851974 NAM851974 NKI851974 NUE851974 OEA851974 ONW851974 OXS851974 PHO851974 PRK851974 QBG851974 QLC851974 QUY851974 REU851974 ROQ851974 RYM851974 SII851974 SSE851974 TCA851974 TLW851974 TVS851974 UFO851974 UPK851974 UZG851974 VJC851974 VSY851974 WCU851974 WMQ851974 WWM851974 U917510 KA917510 TW917510 ADS917510 ANO917510 AXK917510 BHG917510 BRC917510 CAY917510 CKU917510 CUQ917510 DEM917510 DOI917510 DYE917510 EIA917510 ERW917510 FBS917510 FLO917510 FVK917510 GFG917510 GPC917510 GYY917510 HIU917510 HSQ917510 ICM917510 IMI917510 IWE917510 JGA917510 JPW917510 JZS917510 KJO917510 KTK917510 LDG917510 LNC917510 LWY917510 MGU917510 MQQ917510 NAM917510 NKI917510 NUE917510 OEA917510 ONW917510 OXS917510 PHO917510 PRK917510 QBG917510 QLC917510 QUY917510 REU917510 ROQ917510 RYM917510 SII917510 SSE917510 TCA917510 TLW917510 TVS917510 UFO917510 UPK917510 UZG917510 VJC917510 VSY917510 WCU917510 WMQ917510 WWM917510 U983046 KA983046 TW983046 ADS983046 ANO983046 AXK983046 BHG983046 BRC983046 CAY983046 CKU983046 CUQ983046 DEM983046 DOI983046 DYE983046 EIA983046 ERW983046 FBS983046 FLO983046 FVK983046 GFG983046 GPC983046 GYY983046 HIU983046 HSQ983046 ICM983046 IMI983046 IWE983046 JGA983046 JPW983046 JZS983046 KJO983046 KTK983046 LDG983046 LNC983046 LWY983046 MGU983046 MQQ983046 NAM983046 NKI983046 NUE983046 OEA983046 ONW983046 OXS983046 PHO983046 PRK983046 QBG983046 QLC983046 QUY983046 REU983046 ROQ983046 RYM983046 SII983046 SSE983046 TCA983046 TLW983046 TVS983046 UFO983046 UPK983046 UZG983046 VJC983046 VSY983046 WCU983046 WMQ983046 WWM983046" xr:uid="{6746D7F2-2DC8-402E-930C-3A44FB6B116F}">
      <formula1>"○"</formula1>
      <formula2>0</formula2>
    </dataValidation>
    <dataValidation type="list" operator="equal" allowBlank="1" showErrorMessage="1" errorTitle="入力規則違反" error="リストから選択してください" sqref="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WWE983029 WWE983027 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xr:uid="{FB21C99B-F7EF-4DC4-970B-A231A271F75B}">
      <formula1>"いる,いない,非該当"</formula1>
      <formula2>0</formula2>
    </dataValidation>
    <dataValidation type="list" allowBlank="1" showInputMessage="1" showErrorMessage="1" sqref="W15:Z17" xr:uid="{5D639192-9037-4B97-918F-B61509190AE5}">
      <formula1>"◯,×"</formula1>
    </dataValidation>
    <dataValidation type="list" allowBlank="1" showInputMessage="1" showErrorMessage="1" sqref="W18:Z19" xr:uid="{D05B0F9D-8A7B-4472-A5CF-377797D186EB}">
      <formula1>"◯,×,非該当"</formula1>
    </dataValidation>
    <dataValidation type="list" allowBlank="1" showInputMessage="1" showErrorMessage="1" sqref="S4:V4" xr:uid="{008A690D-7DAE-4E61-8F7D-1DE7D4B9AF6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FB839-4DF0-45C7-BB6F-8F502838D3E3}">
  <sheetPr codeName="Sheet4">
    <pageSetUpPr fitToPage="1"/>
  </sheetPr>
  <dimension ref="A1:AK26"/>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36" ht="24" customHeight="1">
      <c r="A1" s="90" t="s">
        <v>74</v>
      </c>
      <c r="B1" s="90"/>
      <c r="C1" s="90"/>
      <c r="D1" s="90"/>
      <c r="E1" s="90"/>
      <c r="F1" s="90"/>
      <c r="G1" s="90"/>
      <c r="H1" s="90"/>
      <c r="I1" s="90"/>
      <c r="J1" s="90"/>
      <c r="L1" s="91"/>
    </row>
    <row r="2" spans="1:36" ht="20.100000000000001" customHeight="1">
      <c r="A2" s="87" t="s">
        <v>102</v>
      </c>
    </row>
    <row r="3" spans="1:36" ht="20.100000000000001" customHeight="1">
      <c r="A3" s="87" t="s">
        <v>37</v>
      </c>
      <c r="I3" s="357"/>
      <c r="J3" s="358"/>
      <c r="K3" s="358"/>
      <c r="L3" s="359"/>
      <c r="M3" s="359"/>
      <c r="N3" s="360"/>
      <c r="P3" s="87" t="s">
        <v>513</v>
      </c>
    </row>
    <row r="4" spans="1:36" ht="7.9" customHeight="1"/>
    <row r="5" spans="1:36" ht="20.100000000000001" customHeight="1">
      <c r="A5" s="87" t="s">
        <v>38</v>
      </c>
    </row>
    <row r="6" spans="1:36" ht="7.9" customHeight="1"/>
    <row r="7" spans="1:36" ht="20.100000000000001" customHeight="1">
      <c r="A7" s="92"/>
      <c r="B7" s="92"/>
      <c r="C7" s="92"/>
      <c r="D7" s="361"/>
      <c r="E7" s="362"/>
      <c r="F7" s="362"/>
      <c r="G7" s="349"/>
      <c r="H7" s="349"/>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50"/>
    </row>
    <row r="8" spans="1:36" ht="20.100000000000001" customHeight="1">
      <c r="A8" s="92"/>
      <c r="B8" s="92"/>
      <c r="C8" s="92"/>
      <c r="D8" s="363"/>
      <c r="E8" s="364"/>
      <c r="F8" s="364"/>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3"/>
    </row>
    <row r="9" spans="1:36" ht="20.100000000000001" customHeight="1">
      <c r="A9" s="92"/>
      <c r="B9" s="92"/>
      <c r="C9" s="92"/>
      <c r="D9" s="363"/>
      <c r="E9" s="364"/>
      <c r="F9" s="364"/>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3"/>
    </row>
    <row r="10" spans="1:36" ht="20.100000000000001" customHeight="1">
      <c r="A10" s="92"/>
      <c r="B10" s="92"/>
      <c r="C10" s="92"/>
      <c r="D10" s="363"/>
      <c r="E10" s="364"/>
      <c r="F10" s="364"/>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3"/>
    </row>
    <row r="11" spans="1:36" ht="19.5" customHeight="1">
      <c r="A11" s="92"/>
      <c r="B11" s="92"/>
      <c r="C11" s="92"/>
      <c r="D11" s="354"/>
      <c r="E11" s="355"/>
      <c r="F11" s="355"/>
      <c r="G11" s="355"/>
      <c r="H11" s="355"/>
      <c r="I11" s="355"/>
      <c r="J11" s="355"/>
      <c r="K11" s="35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6"/>
    </row>
    <row r="12" spans="1:36" ht="7.15" customHeight="1"/>
    <row r="13" spans="1:36" ht="20.100000000000001" customHeight="1">
      <c r="A13" s="87" t="s">
        <v>71</v>
      </c>
    </row>
    <row r="14" spans="1:36" ht="20.100000000000001" customHeight="1">
      <c r="A14" s="87" t="s">
        <v>135</v>
      </c>
      <c r="V14" s="365"/>
      <c r="W14" s="366"/>
      <c r="X14" s="366"/>
      <c r="Y14" s="360"/>
      <c r="AA14" s="87" t="s">
        <v>514</v>
      </c>
    </row>
    <row r="15" spans="1:36" ht="7.9" customHeight="1"/>
    <row r="16" spans="1:36" ht="20.100000000000001" customHeight="1">
      <c r="A16" s="87" t="s">
        <v>42</v>
      </c>
      <c r="N16" s="365"/>
      <c r="O16" s="359"/>
      <c r="P16" s="359"/>
      <c r="Q16" s="359"/>
      <c r="R16" s="359"/>
      <c r="S16" s="360"/>
      <c r="U16" s="87" t="s">
        <v>43</v>
      </c>
    </row>
    <row r="17" spans="1:37" ht="7.9" customHeight="1"/>
    <row r="18" spans="1:37" ht="20.100000000000001" customHeight="1">
      <c r="A18" s="87" t="s">
        <v>522</v>
      </c>
    </row>
    <row r="19" spans="1:37" ht="7.9" customHeight="1"/>
    <row r="20" spans="1:37" ht="20.100000000000001" customHeight="1">
      <c r="A20" s="92"/>
      <c r="B20" s="92"/>
      <c r="C20" s="92"/>
      <c r="D20" s="367" t="s">
        <v>44</v>
      </c>
      <c r="E20" s="368"/>
      <c r="F20" s="368"/>
      <c r="G20" s="368"/>
      <c r="H20" s="369"/>
      <c r="I20" s="370"/>
      <c r="J20" s="371"/>
      <c r="K20" s="372"/>
      <c r="L20" s="373" t="s">
        <v>494</v>
      </c>
      <c r="M20" s="340"/>
      <c r="N20" s="340"/>
      <c r="O20" s="340"/>
      <c r="P20" s="341"/>
      <c r="Q20" s="370"/>
      <c r="R20" s="371"/>
      <c r="S20" s="372"/>
      <c r="T20" s="367" t="s">
        <v>45</v>
      </c>
      <c r="U20" s="368"/>
      <c r="V20" s="368"/>
      <c r="W20" s="368"/>
      <c r="X20" s="368"/>
      <c r="Y20" s="368"/>
      <c r="Z20" s="368"/>
      <c r="AA20" s="368"/>
      <c r="AB20" s="368"/>
      <c r="AC20" s="368"/>
      <c r="AD20" s="368"/>
      <c r="AE20" s="368"/>
      <c r="AF20" s="369"/>
      <c r="AG20" s="370"/>
      <c r="AH20" s="371"/>
      <c r="AI20" s="372"/>
      <c r="AJ20" s="92"/>
    </row>
    <row r="21" spans="1:37" ht="19.5" customHeight="1">
      <c r="A21" s="92"/>
      <c r="B21" s="92"/>
      <c r="C21" s="92"/>
      <c r="D21" s="339" t="s">
        <v>136</v>
      </c>
      <c r="E21" s="340"/>
      <c r="F21" s="340"/>
      <c r="G21" s="340"/>
      <c r="H21" s="341"/>
      <c r="I21" s="348"/>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50"/>
      <c r="AJ21" s="92"/>
      <c r="AK21" s="92"/>
    </row>
    <row r="22" spans="1:37" ht="19.5" customHeight="1">
      <c r="A22" s="92"/>
      <c r="B22" s="92"/>
      <c r="C22" s="92"/>
      <c r="D22" s="342"/>
      <c r="E22" s="343"/>
      <c r="F22" s="343"/>
      <c r="G22" s="343"/>
      <c r="H22" s="344"/>
      <c r="I22" s="351"/>
      <c r="J22" s="352"/>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3"/>
      <c r="AJ22" s="92"/>
      <c r="AK22" s="92"/>
    </row>
    <row r="23" spans="1:37" ht="19.5" customHeight="1">
      <c r="A23" s="92"/>
      <c r="B23" s="92"/>
      <c r="C23" s="92"/>
      <c r="D23" s="342"/>
      <c r="E23" s="343"/>
      <c r="F23" s="343"/>
      <c r="G23" s="343"/>
      <c r="H23" s="344"/>
      <c r="I23" s="351"/>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3"/>
      <c r="AJ23" s="92"/>
      <c r="AK23" s="92"/>
    </row>
    <row r="24" spans="1:37" ht="19.5" customHeight="1">
      <c r="A24" s="92"/>
      <c r="B24" s="92"/>
      <c r="C24" s="92"/>
      <c r="D24" s="342"/>
      <c r="E24" s="343"/>
      <c r="F24" s="343"/>
      <c r="G24" s="343"/>
      <c r="H24" s="344"/>
      <c r="I24" s="351"/>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3"/>
      <c r="AJ24" s="92"/>
      <c r="AK24" s="92"/>
    </row>
    <row r="25" spans="1:37" ht="19.5" customHeight="1">
      <c r="A25" s="92"/>
      <c r="B25" s="92"/>
      <c r="C25" s="92"/>
      <c r="D25" s="345"/>
      <c r="E25" s="346"/>
      <c r="F25" s="346"/>
      <c r="G25" s="346"/>
      <c r="H25" s="347"/>
      <c r="I25" s="354"/>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6"/>
      <c r="AJ25" s="92"/>
      <c r="AK25" s="92"/>
    </row>
    <row r="26" spans="1:37" ht="7.9" customHeight="1"/>
  </sheetData>
  <sheetProtection algorithmName="SHA-512" hashValue="w4lyWISujKFQzE5kn2p8ATQmKNDI2vPCwg9LdWoV/RKhDauJWSMtuYiqe6gvYjsStPrAdGUsj+d2P397GsinJA==" saltValue="KVzyHzzw7dFMkC+4EZIO3w==" spinCount="100000" sheet="1" objects="1" scenarios="1"/>
  <mergeCells count="12">
    <mergeCell ref="D21:H25"/>
    <mergeCell ref="I21:AI25"/>
    <mergeCell ref="I3:N3"/>
    <mergeCell ref="D7:AJ11"/>
    <mergeCell ref="V14:Y14"/>
    <mergeCell ref="N16:S16"/>
    <mergeCell ref="D20:H20"/>
    <mergeCell ref="I20:K20"/>
    <mergeCell ref="L20:P20"/>
    <mergeCell ref="Q20:S20"/>
    <mergeCell ref="T20:AF20"/>
    <mergeCell ref="AG20:AI20"/>
  </mergeCells>
  <phoneticPr fontId="4"/>
  <dataValidations count="7">
    <dataValidation type="list" allowBlank="1" showInputMessage="1" showErrorMessage="1" sqref="AG20:AI20" xr:uid="{3BD45CB5-B914-429E-87DB-E89F81D3B536}">
      <formula1>"○,×,非該当"</formula1>
    </dataValidation>
    <dataValidation type="list" allowBlank="1" showInputMessage="1" showErrorMessage="1" sqref="V14:Y14 I20:K20 Q20:S20" xr:uid="{F0B0F53D-F4CC-4D4C-9D11-013E51C75D2E}">
      <formula1>"○,×"</formula1>
    </dataValidation>
    <dataValidation operator="equal" allowBlank="1" showErrorMessage="1" errorTitle="入力規則違反" error="リストから選択してください" sqref="I3:K3 D7:AJ11" xr:uid="{D19FEA4D-1536-4632-9586-B18B46474798}"/>
    <dataValidation type="list" operator="equal" allowBlank="1" showErrorMessage="1" errorTitle="入力規則違反" error="リストから選択してください" sqref="M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M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M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M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M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M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M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M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M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M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M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M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M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M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M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WWE983037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3 JS65533 TO65533 ADK65533 ANG65533 AXC65533 BGY65533 BQU65533 CAQ65533 CKM65533 CUI65533 DEE65533 DOA65533 DXW65533 EHS65533 ERO65533 FBK65533 FLG65533 FVC65533 GEY65533 GOU65533 GYQ65533 HIM65533 HSI65533 ICE65533 IMA65533 IVW65533 JFS65533 JPO65533 JZK65533 KJG65533 KTC65533 LCY65533 LMU65533 LWQ65533 MGM65533 MQI65533 NAE65533 NKA65533 NTW65533 ODS65533 ONO65533 OXK65533 PHG65533 PRC65533 QAY65533 QKU65533 QUQ65533 REM65533 ROI65533 RYE65533 SIA65533 SRW65533 TBS65533 TLO65533 TVK65533 UFG65533 UPC65533 UYY65533 VIU65533 VSQ65533 WCM65533 WMI65533 WWE65533 M131069 JS131069 TO131069 ADK131069 ANG131069 AXC131069 BGY131069 BQU131069 CAQ131069 CKM131069 CUI131069 DEE131069 DOA131069 DXW131069 EHS131069 ERO131069 FBK131069 FLG131069 FVC131069 GEY131069 GOU131069 GYQ131069 HIM131069 HSI131069 ICE131069 IMA131069 IVW131069 JFS131069 JPO131069 JZK131069 KJG131069 KTC131069 LCY131069 LMU131069 LWQ131069 MGM131069 MQI131069 NAE131069 NKA131069 NTW131069 ODS131069 ONO131069 OXK131069 PHG131069 PRC131069 QAY131069 QKU131069 QUQ131069 REM131069 ROI131069 RYE131069 SIA131069 SRW131069 TBS131069 TLO131069 TVK131069 UFG131069 UPC131069 UYY131069 VIU131069 VSQ131069 WCM131069 WMI131069 WWE131069 M196605 JS196605 TO196605 ADK196605 ANG196605 AXC196605 BGY196605 BQU196605 CAQ196605 CKM196605 CUI196605 DEE196605 DOA196605 DXW196605 EHS196605 ERO196605 FBK196605 FLG196605 FVC196605 GEY196605 GOU196605 GYQ196605 HIM196605 HSI196605 ICE196605 IMA196605 IVW196605 JFS196605 JPO196605 JZK196605 KJG196605 KTC196605 LCY196605 LMU196605 LWQ196605 MGM196605 MQI196605 NAE196605 NKA196605 NTW196605 ODS196605 ONO196605 OXK196605 PHG196605 PRC196605 QAY196605 QKU196605 QUQ196605 REM196605 ROI196605 RYE196605 SIA196605 SRW196605 TBS196605 TLO196605 TVK196605 UFG196605 UPC196605 UYY196605 VIU196605 VSQ196605 WCM196605 WMI196605 WWE196605 M262141 JS262141 TO262141 ADK262141 ANG262141 AXC262141 BGY262141 BQU262141 CAQ262141 CKM262141 CUI262141 DEE262141 DOA262141 DXW262141 EHS262141 ERO262141 FBK262141 FLG262141 FVC262141 GEY262141 GOU262141 GYQ262141 HIM262141 HSI262141 ICE262141 IMA262141 IVW262141 JFS262141 JPO262141 JZK262141 KJG262141 KTC262141 LCY262141 LMU262141 LWQ262141 MGM262141 MQI262141 NAE262141 NKA262141 NTW262141 ODS262141 ONO262141 OXK262141 PHG262141 PRC262141 QAY262141 QKU262141 QUQ262141 REM262141 ROI262141 RYE262141 SIA262141 SRW262141 TBS262141 TLO262141 TVK262141 UFG262141 UPC262141 UYY262141 VIU262141 VSQ262141 WCM262141 WMI262141 WWE262141 M327677 JS327677 TO327677 ADK327677 ANG327677 AXC327677 BGY327677 BQU327677 CAQ327677 CKM327677 CUI327677 DEE327677 DOA327677 DXW327677 EHS327677 ERO327677 FBK327677 FLG327677 FVC327677 GEY327677 GOU327677 GYQ327677 HIM327677 HSI327677 ICE327677 IMA327677 IVW327677 JFS327677 JPO327677 JZK327677 KJG327677 KTC327677 LCY327677 LMU327677 LWQ327677 MGM327677 MQI327677 NAE327677 NKA327677 NTW327677 ODS327677 ONO327677 OXK327677 PHG327677 PRC327677 QAY327677 QKU327677 QUQ327677 REM327677 ROI327677 RYE327677 SIA327677 SRW327677 TBS327677 TLO327677 TVK327677 UFG327677 UPC327677 UYY327677 VIU327677 VSQ327677 WCM327677 WMI327677 WWE327677 M393213 JS393213 TO393213 ADK393213 ANG393213 AXC393213 BGY393213 BQU393213 CAQ393213 CKM393213 CUI393213 DEE393213 DOA393213 DXW393213 EHS393213 ERO393213 FBK393213 FLG393213 FVC393213 GEY393213 GOU393213 GYQ393213 HIM393213 HSI393213 ICE393213 IMA393213 IVW393213 JFS393213 JPO393213 JZK393213 KJG393213 KTC393213 LCY393213 LMU393213 LWQ393213 MGM393213 MQI393213 NAE393213 NKA393213 NTW393213 ODS393213 ONO393213 OXK393213 PHG393213 PRC393213 QAY393213 QKU393213 QUQ393213 REM393213 ROI393213 RYE393213 SIA393213 SRW393213 TBS393213 TLO393213 TVK393213 UFG393213 UPC393213 UYY393213 VIU393213 VSQ393213 WCM393213 WMI393213 WWE393213 M458749 JS458749 TO458749 ADK458749 ANG458749 AXC458749 BGY458749 BQU458749 CAQ458749 CKM458749 CUI458749 DEE458749 DOA458749 DXW458749 EHS458749 ERO458749 FBK458749 FLG458749 FVC458749 GEY458749 GOU458749 GYQ458749 HIM458749 HSI458749 ICE458749 IMA458749 IVW458749 JFS458749 JPO458749 JZK458749 KJG458749 KTC458749 LCY458749 LMU458749 LWQ458749 MGM458749 MQI458749 NAE458749 NKA458749 NTW458749 ODS458749 ONO458749 OXK458749 PHG458749 PRC458749 QAY458749 QKU458749 QUQ458749 REM458749 ROI458749 RYE458749 SIA458749 SRW458749 TBS458749 TLO458749 TVK458749 UFG458749 UPC458749 UYY458749 VIU458749 VSQ458749 WCM458749 WMI458749 WWE458749 M524285 JS524285 TO524285 ADK524285 ANG524285 AXC524285 BGY524285 BQU524285 CAQ524285 CKM524285 CUI524285 DEE524285 DOA524285 DXW524285 EHS524285 ERO524285 FBK524285 FLG524285 FVC524285 GEY524285 GOU524285 GYQ524285 HIM524285 HSI524285 ICE524285 IMA524285 IVW524285 JFS524285 JPO524285 JZK524285 KJG524285 KTC524285 LCY524285 LMU524285 LWQ524285 MGM524285 MQI524285 NAE524285 NKA524285 NTW524285 ODS524285 ONO524285 OXK524285 PHG524285 PRC524285 QAY524285 QKU524285 QUQ524285 REM524285 ROI524285 RYE524285 SIA524285 SRW524285 TBS524285 TLO524285 TVK524285 UFG524285 UPC524285 UYY524285 VIU524285 VSQ524285 WCM524285 WMI524285 WWE524285 M589821 JS589821 TO589821 ADK589821 ANG589821 AXC589821 BGY589821 BQU589821 CAQ589821 CKM589821 CUI589821 DEE589821 DOA589821 DXW589821 EHS589821 ERO589821 FBK589821 FLG589821 FVC589821 GEY589821 GOU589821 GYQ589821 HIM589821 HSI589821 ICE589821 IMA589821 IVW589821 JFS589821 JPO589821 JZK589821 KJG589821 KTC589821 LCY589821 LMU589821 LWQ589821 MGM589821 MQI589821 NAE589821 NKA589821 NTW589821 ODS589821 ONO589821 OXK589821 PHG589821 PRC589821 QAY589821 QKU589821 QUQ589821 REM589821 ROI589821 RYE589821 SIA589821 SRW589821 TBS589821 TLO589821 TVK589821 UFG589821 UPC589821 UYY589821 VIU589821 VSQ589821 WCM589821 WMI589821 WWE589821 M655357 JS655357 TO655357 ADK655357 ANG655357 AXC655357 BGY655357 BQU655357 CAQ655357 CKM655357 CUI655357 DEE655357 DOA655357 DXW655357 EHS655357 ERO655357 FBK655357 FLG655357 FVC655357 GEY655357 GOU655357 GYQ655357 HIM655357 HSI655357 ICE655357 IMA655357 IVW655357 JFS655357 JPO655357 JZK655357 KJG655357 KTC655357 LCY655357 LMU655357 LWQ655357 MGM655357 MQI655357 NAE655357 NKA655357 NTW655357 ODS655357 ONO655357 OXK655357 PHG655357 PRC655357 QAY655357 QKU655357 QUQ655357 REM655357 ROI655357 RYE655357 SIA655357 SRW655357 TBS655357 TLO655357 TVK655357 UFG655357 UPC655357 UYY655357 VIU655357 VSQ655357 WCM655357 WMI655357 WWE655357 M720893 JS720893 TO720893 ADK720893 ANG720893 AXC720893 BGY720893 BQU720893 CAQ720893 CKM720893 CUI720893 DEE720893 DOA720893 DXW720893 EHS720893 ERO720893 FBK720893 FLG720893 FVC720893 GEY720893 GOU720893 GYQ720893 HIM720893 HSI720893 ICE720893 IMA720893 IVW720893 JFS720893 JPO720893 JZK720893 KJG720893 KTC720893 LCY720893 LMU720893 LWQ720893 MGM720893 MQI720893 NAE720893 NKA720893 NTW720893 ODS720893 ONO720893 OXK720893 PHG720893 PRC720893 QAY720893 QKU720893 QUQ720893 REM720893 ROI720893 RYE720893 SIA720893 SRW720893 TBS720893 TLO720893 TVK720893 UFG720893 UPC720893 UYY720893 VIU720893 VSQ720893 WCM720893 WMI720893 WWE720893 M786429 JS786429 TO786429 ADK786429 ANG786429 AXC786429 BGY786429 BQU786429 CAQ786429 CKM786429 CUI786429 DEE786429 DOA786429 DXW786429 EHS786429 ERO786429 FBK786429 FLG786429 FVC786429 GEY786429 GOU786429 GYQ786429 HIM786429 HSI786429 ICE786429 IMA786429 IVW786429 JFS786429 JPO786429 JZK786429 KJG786429 KTC786429 LCY786429 LMU786429 LWQ786429 MGM786429 MQI786429 NAE786429 NKA786429 NTW786429 ODS786429 ONO786429 OXK786429 PHG786429 PRC786429 QAY786429 QKU786429 QUQ786429 REM786429 ROI786429 RYE786429 SIA786429 SRW786429 TBS786429 TLO786429 TVK786429 UFG786429 UPC786429 UYY786429 VIU786429 VSQ786429 WCM786429 WMI786429 WWE786429 M851965 JS851965 TO851965 ADK851965 ANG851965 AXC851965 BGY851965 BQU851965 CAQ851965 CKM851965 CUI851965 DEE851965 DOA851965 DXW851965 EHS851965 ERO851965 FBK851965 FLG851965 FVC851965 GEY851965 GOU851965 GYQ851965 HIM851965 HSI851965 ICE851965 IMA851965 IVW851965 JFS851965 JPO851965 JZK851965 KJG851965 KTC851965 LCY851965 LMU851965 LWQ851965 MGM851965 MQI851965 NAE851965 NKA851965 NTW851965 ODS851965 ONO851965 OXK851965 PHG851965 PRC851965 QAY851965 QKU851965 QUQ851965 REM851965 ROI851965 RYE851965 SIA851965 SRW851965 TBS851965 TLO851965 TVK851965 UFG851965 UPC851965 UYY851965 VIU851965 VSQ851965 WCM851965 WMI851965 WWE851965 M917501 JS917501 TO917501 ADK917501 ANG917501 AXC917501 BGY917501 BQU917501 CAQ917501 CKM917501 CUI917501 DEE917501 DOA917501 DXW917501 EHS917501 ERO917501 FBK917501 FLG917501 FVC917501 GEY917501 GOU917501 GYQ917501 HIM917501 HSI917501 ICE917501 IMA917501 IVW917501 JFS917501 JPO917501 JZK917501 KJG917501 KTC917501 LCY917501 LMU917501 LWQ917501 MGM917501 MQI917501 NAE917501 NKA917501 NTW917501 ODS917501 ONO917501 OXK917501 PHG917501 PRC917501 QAY917501 QKU917501 QUQ917501 REM917501 ROI917501 RYE917501 SIA917501 SRW917501 TBS917501 TLO917501 TVK917501 UFG917501 UPC917501 UYY917501 VIU917501 VSQ917501 WCM917501 WMI917501 WWE917501 M983037 JS983037 TO983037 ADK983037 ANG983037 AXC983037 BGY983037 BQU983037 CAQ983037 CKM983037 CUI983037 DEE983037 DOA983037 DXW983037 EHS983037 ERO983037 FBK983037 FLG983037 FVC983037 GEY983037 GOU983037 GYQ983037 HIM983037 HSI983037 ICE983037 IMA983037 IVW983037 JFS983037 JPO983037 JZK983037 KJG983037 KTC983037 LCY983037 LMU983037 LWQ983037 MGM983037 MQI983037 NAE983037 NKA983037 NTW983037 ODS983037 ONO983037 OXK983037 PHG983037 PRC983037 QAY983037 QKU983037 QUQ983037 REM983037 ROI983037 RYE983037 SIA983037 SRW983037 TBS983037 TLO983037 TVK983037 UFG983037 UPC983037 UYY983037 VIU983037 VSQ983037 WCM983037 WMI983037 WWE20:WWE25 WMI20:WMI25 WCM20:WCM25 VSQ20:VSQ25 VIU20:VIU25 UYY20:UYY25 UPC20:UPC25 UFG20:UFG25 TVK20:TVK25 TLO20:TLO25 TBS20:TBS25 SRW20:SRW25 SIA20:SIA25 RYE20:RYE25 ROI20:ROI25 REM20:REM25 QUQ20:QUQ25 QKU20:QKU25 QAY20:QAY25 PRC20:PRC25 PHG20:PHG25 OXK20:OXK25 ONO20:ONO25 ODS20:ODS25 NTW20:NTW25 NKA20:NKA25 NAE20:NAE25 MQI20:MQI25 MGM20:MGM25 LWQ20:LWQ25 LMU20:LMU25 LCY20:LCY25 KTC20:KTC25 KJG20:KJG25 JZK20:JZK25 JPO20:JPO25 JFS20:JFS25 IVW20:IVW25 IMA20:IMA25 ICE20:ICE25 HSI20:HSI25 HIM20:HIM25 GYQ20:GYQ25 GOU20:GOU25 GEY20:GEY25 FVC20:FVC25 FLG20:FLG25 FBK20:FBK25 ERO20:ERO25 EHS20:EHS25 DXW20:DXW25 DOA20:DOA25 DEE20:DEE25 CUI20:CUI25 CKM20:CKM25 CAQ20:CAQ25 BQU20:BQU25 BGY20:BGY25 AXC20:AXC25 ANG20:ANG25 ADK20:ADK25 TO20:TO25 JS20:JS25" xr:uid="{061FF090-ADA2-45B5-A5DE-0D4322D4557D}">
      <formula1>"いる,いない,非該当"</formula1>
      <formula2>0</formula2>
    </dataValidation>
    <dataValidation type="list" operator="equal" allowBlank="1" showErrorMessage="1" errorTitle="入力規則違反" error="リストから選択してください" sqref="O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O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O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O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O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O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O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O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O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O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O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O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O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O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O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I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I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I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I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I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I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I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I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I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I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I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I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I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I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I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xr:uid="{AE4147C7-EA62-4663-AED2-9D1AA5E8C5CD}">
      <formula1>"○"</formula1>
      <formula2>0</formula2>
    </dataValidation>
    <dataValidation type="list" allowBlank="1" showErrorMessage="1" errorTitle="入力規則違反" error="リストから選択してください" sqref="E65555:E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E131091:E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E196627:E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E262163:E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E327699:E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E393235:E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E458771:E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E524307:E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E589843:E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E655379:E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E720915:E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E786451:E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E851987:E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E917523:E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E983059:E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WVW983059:WVW983060 M65559:P65559 JS65559:JV65559 TO65559:TR65559 ADK65559:ADN65559 ANG65559:ANJ65559 AXC65559:AXF65559 BGY65559:BHB65559 BQU65559:BQX65559 CAQ65559:CAT65559 CKM65559:CKP65559 CUI65559:CUL65559 DEE65559:DEH65559 DOA65559:DOD65559 DXW65559:DXZ65559 EHS65559:EHV65559 ERO65559:ERR65559 FBK65559:FBN65559 FLG65559:FLJ65559 FVC65559:FVF65559 GEY65559:GFB65559 GOU65559:GOX65559 GYQ65559:GYT65559 HIM65559:HIP65559 HSI65559:HSL65559 ICE65559:ICH65559 IMA65559:IMD65559 IVW65559:IVZ65559 JFS65559:JFV65559 JPO65559:JPR65559 JZK65559:JZN65559 KJG65559:KJJ65559 KTC65559:KTF65559 LCY65559:LDB65559 LMU65559:LMX65559 LWQ65559:LWT65559 MGM65559:MGP65559 MQI65559:MQL65559 NAE65559:NAH65559 NKA65559:NKD65559 NTW65559:NTZ65559 ODS65559:ODV65559 ONO65559:ONR65559 OXK65559:OXN65559 PHG65559:PHJ65559 PRC65559:PRF65559 QAY65559:QBB65559 QKU65559:QKX65559 QUQ65559:QUT65559 REM65559:REP65559 ROI65559:ROL65559 RYE65559:RYH65559 SIA65559:SID65559 SRW65559:SRZ65559 TBS65559:TBV65559 TLO65559:TLR65559 TVK65559:TVN65559 UFG65559:UFJ65559 UPC65559:UPF65559 UYY65559:UZB65559 VIU65559:VIX65559 VSQ65559:VST65559 WCM65559:WCP65559 WMI65559:WML65559 WWE65559:WWH65559 M131095:P131095 JS131095:JV131095 TO131095:TR131095 ADK131095:ADN131095 ANG131095:ANJ131095 AXC131095:AXF131095 BGY131095:BHB131095 BQU131095:BQX131095 CAQ131095:CAT131095 CKM131095:CKP131095 CUI131095:CUL131095 DEE131095:DEH131095 DOA131095:DOD131095 DXW131095:DXZ131095 EHS131095:EHV131095 ERO131095:ERR131095 FBK131095:FBN131095 FLG131095:FLJ131095 FVC131095:FVF131095 GEY131095:GFB131095 GOU131095:GOX131095 GYQ131095:GYT131095 HIM131095:HIP131095 HSI131095:HSL131095 ICE131095:ICH131095 IMA131095:IMD131095 IVW131095:IVZ131095 JFS131095:JFV131095 JPO131095:JPR131095 JZK131095:JZN131095 KJG131095:KJJ131095 KTC131095:KTF131095 LCY131095:LDB131095 LMU131095:LMX131095 LWQ131095:LWT131095 MGM131095:MGP131095 MQI131095:MQL131095 NAE131095:NAH131095 NKA131095:NKD131095 NTW131095:NTZ131095 ODS131095:ODV131095 ONO131095:ONR131095 OXK131095:OXN131095 PHG131095:PHJ131095 PRC131095:PRF131095 QAY131095:QBB131095 QKU131095:QKX131095 QUQ131095:QUT131095 REM131095:REP131095 ROI131095:ROL131095 RYE131095:RYH131095 SIA131095:SID131095 SRW131095:SRZ131095 TBS131095:TBV131095 TLO131095:TLR131095 TVK131095:TVN131095 UFG131095:UFJ131095 UPC131095:UPF131095 UYY131095:UZB131095 VIU131095:VIX131095 VSQ131095:VST131095 WCM131095:WCP131095 WMI131095:WML131095 WWE131095:WWH131095 M196631:P196631 JS196631:JV196631 TO196631:TR196631 ADK196631:ADN196631 ANG196631:ANJ196631 AXC196631:AXF196631 BGY196631:BHB196631 BQU196631:BQX196631 CAQ196631:CAT196631 CKM196631:CKP196631 CUI196631:CUL196631 DEE196631:DEH196631 DOA196631:DOD196631 DXW196631:DXZ196631 EHS196631:EHV196631 ERO196631:ERR196631 FBK196631:FBN196631 FLG196631:FLJ196631 FVC196631:FVF196631 GEY196631:GFB196631 GOU196631:GOX196631 GYQ196631:GYT196631 HIM196631:HIP196631 HSI196631:HSL196631 ICE196631:ICH196631 IMA196631:IMD196631 IVW196631:IVZ196631 JFS196631:JFV196631 JPO196631:JPR196631 JZK196631:JZN196631 KJG196631:KJJ196631 KTC196631:KTF196631 LCY196631:LDB196631 LMU196631:LMX196631 LWQ196631:LWT196631 MGM196631:MGP196631 MQI196631:MQL196631 NAE196631:NAH196631 NKA196631:NKD196631 NTW196631:NTZ196631 ODS196631:ODV196631 ONO196631:ONR196631 OXK196631:OXN196631 PHG196631:PHJ196631 PRC196631:PRF196631 QAY196631:QBB196631 QKU196631:QKX196631 QUQ196631:QUT196631 REM196631:REP196631 ROI196631:ROL196631 RYE196631:RYH196631 SIA196631:SID196631 SRW196631:SRZ196631 TBS196631:TBV196631 TLO196631:TLR196631 TVK196631:TVN196631 UFG196631:UFJ196631 UPC196631:UPF196631 UYY196631:UZB196631 VIU196631:VIX196631 VSQ196631:VST196631 WCM196631:WCP196631 WMI196631:WML196631 WWE196631:WWH196631 M262167:P262167 JS262167:JV262167 TO262167:TR262167 ADK262167:ADN262167 ANG262167:ANJ262167 AXC262167:AXF262167 BGY262167:BHB262167 BQU262167:BQX262167 CAQ262167:CAT262167 CKM262167:CKP262167 CUI262167:CUL262167 DEE262167:DEH262167 DOA262167:DOD262167 DXW262167:DXZ262167 EHS262167:EHV262167 ERO262167:ERR262167 FBK262167:FBN262167 FLG262167:FLJ262167 FVC262167:FVF262167 GEY262167:GFB262167 GOU262167:GOX262167 GYQ262167:GYT262167 HIM262167:HIP262167 HSI262167:HSL262167 ICE262167:ICH262167 IMA262167:IMD262167 IVW262167:IVZ262167 JFS262167:JFV262167 JPO262167:JPR262167 JZK262167:JZN262167 KJG262167:KJJ262167 KTC262167:KTF262167 LCY262167:LDB262167 LMU262167:LMX262167 LWQ262167:LWT262167 MGM262167:MGP262167 MQI262167:MQL262167 NAE262167:NAH262167 NKA262167:NKD262167 NTW262167:NTZ262167 ODS262167:ODV262167 ONO262167:ONR262167 OXK262167:OXN262167 PHG262167:PHJ262167 PRC262167:PRF262167 QAY262167:QBB262167 QKU262167:QKX262167 QUQ262167:QUT262167 REM262167:REP262167 ROI262167:ROL262167 RYE262167:RYH262167 SIA262167:SID262167 SRW262167:SRZ262167 TBS262167:TBV262167 TLO262167:TLR262167 TVK262167:TVN262167 UFG262167:UFJ262167 UPC262167:UPF262167 UYY262167:UZB262167 VIU262167:VIX262167 VSQ262167:VST262167 WCM262167:WCP262167 WMI262167:WML262167 WWE262167:WWH262167 M327703:P327703 JS327703:JV327703 TO327703:TR327703 ADK327703:ADN327703 ANG327703:ANJ327703 AXC327703:AXF327703 BGY327703:BHB327703 BQU327703:BQX327703 CAQ327703:CAT327703 CKM327703:CKP327703 CUI327703:CUL327703 DEE327703:DEH327703 DOA327703:DOD327703 DXW327703:DXZ327703 EHS327703:EHV327703 ERO327703:ERR327703 FBK327703:FBN327703 FLG327703:FLJ327703 FVC327703:FVF327703 GEY327703:GFB327703 GOU327703:GOX327703 GYQ327703:GYT327703 HIM327703:HIP327703 HSI327703:HSL327703 ICE327703:ICH327703 IMA327703:IMD327703 IVW327703:IVZ327703 JFS327703:JFV327703 JPO327703:JPR327703 JZK327703:JZN327703 KJG327703:KJJ327703 KTC327703:KTF327703 LCY327703:LDB327703 LMU327703:LMX327703 LWQ327703:LWT327703 MGM327703:MGP327703 MQI327703:MQL327703 NAE327703:NAH327703 NKA327703:NKD327703 NTW327703:NTZ327703 ODS327703:ODV327703 ONO327703:ONR327703 OXK327703:OXN327703 PHG327703:PHJ327703 PRC327703:PRF327703 QAY327703:QBB327703 QKU327703:QKX327703 QUQ327703:QUT327703 REM327703:REP327703 ROI327703:ROL327703 RYE327703:RYH327703 SIA327703:SID327703 SRW327703:SRZ327703 TBS327703:TBV327703 TLO327703:TLR327703 TVK327703:TVN327703 UFG327703:UFJ327703 UPC327703:UPF327703 UYY327703:UZB327703 VIU327703:VIX327703 VSQ327703:VST327703 WCM327703:WCP327703 WMI327703:WML327703 WWE327703:WWH327703 M393239:P393239 JS393239:JV393239 TO393239:TR393239 ADK393239:ADN393239 ANG393239:ANJ393239 AXC393239:AXF393239 BGY393239:BHB393239 BQU393239:BQX393239 CAQ393239:CAT393239 CKM393239:CKP393239 CUI393239:CUL393239 DEE393239:DEH393239 DOA393239:DOD393239 DXW393239:DXZ393239 EHS393239:EHV393239 ERO393239:ERR393239 FBK393239:FBN393239 FLG393239:FLJ393239 FVC393239:FVF393239 GEY393239:GFB393239 GOU393239:GOX393239 GYQ393239:GYT393239 HIM393239:HIP393239 HSI393239:HSL393239 ICE393239:ICH393239 IMA393239:IMD393239 IVW393239:IVZ393239 JFS393239:JFV393239 JPO393239:JPR393239 JZK393239:JZN393239 KJG393239:KJJ393239 KTC393239:KTF393239 LCY393239:LDB393239 LMU393239:LMX393239 LWQ393239:LWT393239 MGM393239:MGP393239 MQI393239:MQL393239 NAE393239:NAH393239 NKA393239:NKD393239 NTW393239:NTZ393239 ODS393239:ODV393239 ONO393239:ONR393239 OXK393239:OXN393239 PHG393239:PHJ393239 PRC393239:PRF393239 QAY393239:QBB393239 QKU393239:QKX393239 QUQ393239:QUT393239 REM393239:REP393239 ROI393239:ROL393239 RYE393239:RYH393239 SIA393239:SID393239 SRW393239:SRZ393239 TBS393239:TBV393239 TLO393239:TLR393239 TVK393239:TVN393239 UFG393239:UFJ393239 UPC393239:UPF393239 UYY393239:UZB393239 VIU393239:VIX393239 VSQ393239:VST393239 WCM393239:WCP393239 WMI393239:WML393239 WWE393239:WWH393239 M458775:P458775 JS458775:JV458775 TO458775:TR458775 ADK458775:ADN458775 ANG458775:ANJ458775 AXC458775:AXF458775 BGY458775:BHB458775 BQU458775:BQX458775 CAQ458775:CAT458775 CKM458775:CKP458775 CUI458775:CUL458775 DEE458775:DEH458775 DOA458775:DOD458775 DXW458775:DXZ458775 EHS458775:EHV458775 ERO458775:ERR458775 FBK458775:FBN458775 FLG458775:FLJ458775 FVC458775:FVF458775 GEY458775:GFB458775 GOU458775:GOX458775 GYQ458775:GYT458775 HIM458775:HIP458775 HSI458775:HSL458775 ICE458775:ICH458775 IMA458775:IMD458775 IVW458775:IVZ458775 JFS458775:JFV458775 JPO458775:JPR458775 JZK458775:JZN458775 KJG458775:KJJ458775 KTC458775:KTF458775 LCY458775:LDB458775 LMU458775:LMX458775 LWQ458775:LWT458775 MGM458775:MGP458775 MQI458775:MQL458775 NAE458775:NAH458775 NKA458775:NKD458775 NTW458775:NTZ458775 ODS458775:ODV458775 ONO458775:ONR458775 OXK458775:OXN458775 PHG458775:PHJ458775 PRC458775:PRF458775 QAY458775:QBB458775 QKU458775:QKX458775 QUQ458775:QUT458775 REM458775:REP458775 ROI458775:ROL458775 RYE458775:RYH458775 SIA458775:SID458775 SRW458775:SRZ458775 TBS458775:TBV458775 TLO458775:TLR458775 TVK458775:TVN458775 UFG458775:UFJ458775 UPC458775:UPF458775 UYY458775:UZB458775 VIU458775:VIX458775 VSQ458775:VST458775 WCM458775:WCP458775 WMI458775:WML458775 WWE458775:WWH458775 M524311:P524311 JS524311:JV524311 TO524311:TR524311 ADK524311:ADN524311 ANG524311:ANJ524311 AXC524311:AXF524311 BGY524311:BHB524311 BQU524311:BQX524311 CAQ524311:CAT524311 CKM524311:CKP524311 CUI524311:CUL524311 DEE524311:DEH524311 DOA524311:DOD524311 DXW524311:DXZ524311 EHS524311:EHV524311 ERO524311:ERR524311 FBK524311:FBN524311 FLG524311:FLJ524311 FVC524311:FVF524311 GEY524311:GFB524311 GOU524311:GOX524311 GYQ524311:GYT524311 HIM524311:HIP524311 HSI524311:HSL524311 ICE524311:ICH524311 IMA524311:IMD524311 IVW524311:IVZ524311 JFS524311:JFV524311 JPO524311:JPR524311 JZK524311:JZN524311 KJG524311:KJJ524311 KTC524311:KTF524311 LCY524311:LDB524311 LMU524311:LMX524311 LWQ524311:LWT524311 MGM524311:MGP524311 MQI524311:MQL524311 NAE524311:NAH524311 NKA524311:NKD524311 NTW524311:NTZ524311 ODS524311:ODV524311 ONO524311:ONR524311 OXK524311:OXN524311 PHG524311:PHJ524311 PRC524311:PRF524311 QAY524311:QBB524311 QKU524311:QKX524311 QUQ524311:QUT524311 REM524311:REP524311 ROI524311:ROL524311 RYE524311:RYH524311 SIA524311:SID524311 SRW524311:SRZ524311 TBS524311:TBV524311 TLO524311:TLR524311 TVK524311:TVN524311 UFG524311:UFJ524311 UPC524311:UPF524311 UYY524311:UZB524311 VIU524311:VIX524311 VSQ524311:VST524311 WCM524311:WCP524311 WMI524311:WML524311 WWE524311:WWH524311 M589847:P589847 JS589847:JV589847 TO589847:TR589847 ADK589847:ADN589847 ANG589847:ANJ589847 AXC589847:AXF589847 BGY589847:BHB589847 BQU589847:BQX589847 CAQ589847:CAT589847 CKM589847:CKP589847 CUI589847:CUL589847 DEE589847:DEH589847 DOA589847:DOD589847 DXW589847:DXZ589847 EHS589847:EHV589847 ERO589847:ERR589847 FBK589847:FBN589847 FLG589847:FLJ589847 FVC589847:FVF589847 GEY589847:GFB589847 GOU589847:GOX589847 GYQ589847:GYT589847 HIM589847:HIP589847 HSI589847:HSL589847 ICE589847:ICH589847 IMA589847:IMD589847 IVW589847:IVZ589847 JFS589847:JFV589847 JPO589847:JPR589847 JZK589847:JZN589847 KJG589847:KJJ589847 KTC589847:KTF589847 LCY589847:LDB589847 LMU589847:LMX589847 LWQ589847:LWT589847 MGM589847:MGP589847 MQI589847:MQL589847 NAE589847:NAH589847 NKA589847:NKD589847 NTW589847:NTZ589847 ODS589847:ODV589847 ONO589847:ONR589847 OXK589847:OXN589847 PHG589847:PHJ589847 PRC589847:PRF589847 QAY589847:QBB589847 QKU589847:QKX589847 QUQ589847:QUT589847 REM589847:REP589847 ROI589847:ROL589847 RYE589847:RYH589847 SIA589847:SID589847 SRW589847:SRZ589847 TBS589847:TBV589847 TLO589847:TLR589847 TVK589847:TVN589847 UFG589847:UFJ589847 UPC589847:UPF589847 UYY589847:UZB589847 VIU589847:VIX589847 VSQ589847:VST589847 WCM589847:WCP589847 WMI589847:WML589847 WWE589847:WWH589847 M655383:P655383 JS655383:JV655383 TO655383:TR655383 ADK655383:ADN655383 ANG655383:ANJ655383 AXC655383:AXF655383 BGY655383:BHB655383 BQU655383:BQX655383 CAQ655383:CAT655383 CKM655383:CKP655383 CUI655383:CUL655383 DEE655383:DEH655383 DOA655383:DOD655383 DXW655383:DXZ655383 EHS655383:EHV655383 ERO655383:ERR655383 FBK655383:FBN655383 FLG655383:FLJ655383 FVC655383:FVF655383 GEY655383:GFB655383 GOU655383:GOX655383 GYQ655383:GYT655383 HIM655383:HIP655383 HSI655383:HSL655383 ICE655383:ICH655383 IMA655383:IMD655383 IVW655383:IVZ655383 JFS655383:JFV655383 JPO655383:JPR655383 JZK655383:JZN655383 KJG655383:KJJ655383 KTC655383:KTF655383 LCY655383:LDB655383 LMU655383:LMX655383 LWQ655383:LWT655383 MGM655383:MGP655383 MQI655383:MQL655383 NAE655383:NAH655383 NKA655383:NKD655383 NTW655383:NTZ655383 ODS655383:ODV655383 ONO655383:ONR655383 OXK655383:OXN655383 PHG655383:PHJ655383 PRC655383:PRF655383 QAY655383:QBB655383 QKU655383:QKX655383 QUQ655383:QUT655383 REM655383:REP655383 ROI655383:ROL655383 RYE655383:RYH655383 SIA655383:SID655383 SRW655383:SRZ655383 TBS655383:TBV655383 TLO655383:TLR655383 TVK655383:TVN655383 UFG655383:UFJ655383 UPC655383:UPF655383 UYY655383:UZB655383 VIU655383:VIX655383 VSQ655383:VST655383 WCM655383:WCP655383 WMI655383:WML655383 WWE655383:WWH655383 M720919:P720919 JS720919:JV720919 TO720919:TR720919 ADK720919:ADN720919 ANG720919:ANJ720919 AXC720919:AXF720919 BGY720919:BHB720919 BQU720919:BQX720919 CAQ720919:CAT720919 CKM720919:CKP720919 CUI720919:CUL720919 DEE720919:DEH720919 DOA720919:DOD720919 DXW720919:DXZ720919 EHS720919:EHV720919 ERO720919:ERR720919 FBK720919:FBN720919 FLG720919:FLJ720919 FVC720919:FVF720919 GEY720919:GFB720919 GOU720919:GOX720919 GYQ720919:GYT720919 HIM720919:HIP720919 HSI720919:HSL720919 ICE720919:ICH720919 IMA720919:IMD720919 IVW720919:IVZ720919 JFS720919:JFV720919 JPO720919:JPR720919 JZK720919:JZN720919 KJG720919:KJJ720919 KTC720919:KTF720919 LCY720919:LDB720919 LMU720919:LMX720919 LWQ720919:LWT720919 MGM720919:MGP720919 MQI720919:MQL720919 NAE720919:NAH720919 NKA720919:NKD720919 NTW720919:NTZ720919 ODS720919:ODV720919 ONO720919:ONR720919 OXK720919:OXN720919 PHG720919:PHJ720919 PRC720919:PRF720919 QAY720919:QBB720919 QKU720919:QKX720919 QUQ720919:QUT720919 REM720919:REP720919 ROI720919:ROL720919 RYE720919:RYH720919 SIA720919:SID720919 SRW720919:SRZ720919 TBS720919:TBV720919 TLO720919:TLR720919 TVK720919:TVN720919 UFG720919:UFJ720919 UPC720919:UPF720919 UYY720919:UZB720919 VIU720919:VIX720919 VSQ720919:VST720919 WCM720919:WCP720919 WMI720919:WML720919 WWE720919:WWH720919 M786455:P786455 JS786455:JV786455 TO786455:TR786455 ADK786455:ADN786455 ANG786455:ANJ786455 AXC786455:AXF786455 BGY786455:BHB786455 BQU786455:BQX786455 CAQ786455:CAT786455 CKM786455:CKP786455 CUI786455:CUL786455 DEE786455:DEH786455 DOA786455:DOD786455 DXW786455:DXZ786455 EHS786455:EHV786455 ERO786455:ERR786455 FBK786455:FBN786455 FLG786455:FLJ786455 FVC786455:FVF786455 GEY786455:GFB786455 GOU786455:GOX786455 GYQ786455:GYT786455 HIM786455:HIP786455 HSI786455:HSL786455 ICE786455:ICH786455 IMA786455:IMD786455 IVW786455:IVZ786455 JFS786455:JFV786455 JPO786455:JPR786455 JZK786455:JZN786455 KJG786455:KJJ786455 KTC786455:KTF786455 LCY786455:LDB786455 LMU786455:LMX786455 LWQ786455:LWT786455 MGM786455:MGP786455 MQI786455:MQL786455 NAE786455:NAH786455 NKA786455:NKD786455 NTW786455:NTZ786455 ODS786455:ODV786455 ONO786455:ONR786455 OXK786455:OXN786455 PHG786455:PHJ786455 PRC786455:PRF786455 QAY786455:QBB786455 QKU786455:QKX786455 QUQ786455:QUT786455 REM786455:REP786455 ROI786455:ROL786455 RYE786455:RYH786455 SIA786455:SID786455 SRW786455:SRZ786455 TBS786455:TBV786455 TLO786455:TLR786455 TVK786455:TVN786455 UFG786455:UFJ786455 UPC786455:UPF786455 UYY786455:UZB786455 VIU786455:VIX786455 VSQ786455:VST786455 WCM786455:WCP786455 WMI786455:WML786455 WWE786455:WWH786455 M851991:P851991 JS851991:JV851991 TO851991:TR851991 ADK851991:ADN851991 ANG851991:ANJ851991 AXC851991:AXF851991 BGY851991:BHB851991 BQU851991:BQX851991 CAQ851991:CAT851991 CKM851991:CKP851991 CUI851991:CUL851991 DEE851991:DEH851991 DOA851991:DOD851991 DXW851991:DXZ851991 EHS851991:EHV851991 ERO851991:ERR851991 FBK851991:FBN851991 FLG851991:FLJ851991 FVC851991:FVF851991 GEY851991:GFB851991 GOU851991:GOX851991 GYQ851991:GYT851991 HIM851991:HIP851991 HSI851991:HSL851991 ICE851991:ICH851991 IMA851991:IMD851991 IVW851991:IVZ851991 JFS851991:JFV851991 JPO851991:JPR851991 JZK851991:JZN851991 KJG851991:KJJ851991 KTC851991:KTF851991 LCY851991:LDB851991 LMU851991:LMX851991 LWQ851991:LWT851991 MGM851991:MGP851991 MQI851991:MQL851991 NAE851991:NAH851991 NKA851991:NKD851991 NTW851991:NTZ851991 ODS851991:ODV851991 ONO851991:ONR851991 OXK851991:OXN851991 PHG851991:PHJ851991 PRC851991:PRF851991 QAY851991:QBB851991 QKU851991:QKX851991 QUQ851991:QUT851991 REM851991:REP851991 ROI851991:ROL851991 RYE851991:RYH851991 SIA851991:SID851991 SRW851991:SRZ851991 TBS851991:TBV851991 TLO851991:TLR851991 TVK851991:TVN851991 UFG851991:UFJ851991 UPC851991:UPF851991 UYY851991:UZB851991 VIU851991:VIX851991 VSQ851991:VST851991 WCM851991:WCP851991 WMI851991:WML851991 WWE851991:WWH851991 M917527:P917527 JS917527:JV917527 TO917527:TR917527 ADK917527:ADN917527 ANG917527:ANJ917527 AXC917527:AXF917527 BGY917527:BHB917527 BQU917527:BQX917527 CAQ917527:CAT917527 CKM917527:CKP917527 CUI917527:CUL917527 DEE917527:DEH917527 DOA917527:DOD917527 DXW917527:DXZ917527 EHS917527:EHV917527 ERO917527:ERR917527 FBK917527:FBN917527 FLG917527:FLJ917527 FVC917527:FVF917527 GEY917527:GFB917527 GOU917527:GOX917527 GYQ917527:GYT917527 HIM917527:HIP917527 HSI917527:HSL917527 ICE917527:ICH917527 IMA917527:IMD917527 IVW917527:IVZ917527 JFS917527:JFV917527 JPO917527:JPR917527 JZK917527:JZN917527 KJG917527:KJJ917527 KTC917527:KTF917527 LCY917527:LDB917527 LMU917527:LMX917527 LWQ917527:LWT917527 MGM917527:MGP917527 MQI917527:MQL917527 NAE917527:NAH917527 NKA917527:NKD917527 NTW917527:NTZ917527 ODS917527:ODV917527 ONO917527:ONR917527 OXK917527:OXN917527 PHG917527:PHJ917527 PRC917527:PRF917527 QAY917527:QBB917527 QKU917527:QKX917527 QUQ917527:QUT917527 REM917527:REP917527 ROI917527:ROL917527 RYE917527:RYH917527 SIA917527:SID917527 SRW917527:SRZ917527 TBS917527:TBV917527 TLO917527:TLR917527 TVK917527:TVN917527 UFG917527:UFJ917527 UPC917527:UPF917527 UYY917527:UZB917527 VIU917527:VIX917527 VSQ917527:VST917527 WCM917527:WCP917527 WMI917527:WML917527 WWE917527:WWH917527 M983063:P983063 JS983063:JV983063 TO983063:TR983063 ADK983063:ADN983063 ANG983063:ANJ983063 AXC983063:AXF983063 BGY983063:BHB983063 BQU983063:BQX983063 CAQ983063:CAT983063 CKM983063:CKP983063 CUI983063:CUL983063 DEE983063:DEH983063 DOA983063:DOD983063 DXW983063:DXZ983063 EHS983063:EHV983063 ERO983063:ERR983063 FBK983063:FBN983063 FLG983063:FLJ983063 FVC983063:FVF983063 GEY983063:GFB983063 GOU983063:GOX983063 GYQ983063:GYT983063 HIM983063:HIP983063 HSI983063:HSL983063 ICE983063:ICH983063 IMA983063:IMD983063 IVW983063:IVZ983063 JFS983063:JFV983063 JPO983063:JPR983063 JZK983063:JZN983063 KJG983063:KJJ983063 KTC983063:KTF983063 LCY983063:LDB983063 LMU983063:LMX983063 LWQ983063:LWT983063 MGM983063:MGP983063 MQI983063:MQL983063 NAE983063:NAH983063 NKA983063:NKD983063 NTW983063:NTZ983063 ODS983063:ODV983063 ONO983063:ONR983063 OXK983063:OXN983063 PHG983063:PHJ983063 PRC983063:PRF983063 QAY983063:QBB983063 QKU983063:QKX983063 QUQ983063:QUT983063 REM983063:REP983063 ROI983063:ROL983063 RYE983063:RYH983063 SIA983063:SID983063 SRW983063:SRZ983063 TBS983063:TBV983063 TLO983063:TLR983063 TVK983063:TVN983063 UFG983063:UFJ983063 UPC983063:UPF983063 UYY983063:UZB983063 VIU983063:VIX983063 VSQ983063:VST983063 WCM983063:WCP983063 WMI983063:WML983063 WWE983063:WWH983063 N65556:P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N131092:P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N196628:P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N262164:P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N327700:P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N393236:P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N458772:P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N524308:P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N589844:P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N655380:P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N720916:P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N786452:P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N851988:P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N917524:P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N983060:P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WWF983060:WWH983060 E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E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E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E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E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E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E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E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E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E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E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E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E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E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E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U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U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U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U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U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U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U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U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U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U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U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U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U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U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U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M65555:M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M131091:M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M196627:M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M262163:M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M327699:M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M393235:M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M458771:M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M524307:M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M589843:M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M655379:M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M720915:M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M786451:M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M851987:M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M917523:M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M983059:M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xr:uid="{E1A6E4F0-8C18-4F1F-A2C9-0D2671062672}">
      <formula1>"○"</formula1>
      <formula2>0</formula2>
    </dataValidation>
    <dataValidation type="list" operator="equal" allowBlank="1" showErrorMessage="1" errorTitle="入力規則違反" error="リストから選択してください" sqref="Q983054:T983054 JW983054:JZ983054 TS983054:TV983054 ADO983054:ADR983054 ANK983054:ANN983054 AXG983054:AXJ983054 BHC983054:BHF983054 BQY983054:BRB983054 CAU983054:CAX983054 CKQ983054:CKT983054 CUM983054:CUP983054 DEI983054:DEL983054 DOE983054:DOH983054 DYA983054:DYD983054 EHW983054:EHZ983054 ERS983054:ERV983054 FBO983054:FBR983054 FLK983054:FLN983054 FVG983054:FVJ983054 GFC983054:GFF983054 GOY983054:GPB983054 GYU983054:GYX983054 HIQ983054:HIT983054 HSM983054:HSP983054 ICI983054:ICL983054 IME983054:IMH983054 IWA983054:IWD983054 JFW983054:JFZ983054 JPS983054:JPV983054 JZO983054:JZR983054 KJK983054:KJN983054 KTG983054:KTJ983054 LDC983054:LDF983054 LMY983054:LNB983054 LWU983054:LWX983054 MGQ983054:MGT983054 MQM983054:MQP983054 NAI983054:NAL983054 NKE983054:NKH983054 NUA983054:NUD983054 ODW983054:ODZ983054 ONS983054:ONV983054 OXO983054:OXR983054 PHK983054:PHN983054 PRG983054:PRJ983054 QBC983054:QBF983054 QKY983054:QLB983054 QUU983054:QUX983054 REQ983054:RET983054 ROM983054:ROP983054 RYI983054:RYL983054 SIE983054:SIH983054 SSA983054:SSD983054 TBW983054:TBZ983054 TLS983054:TLV983054 TVO983054:TVR983054 UFK983054:UFN983054 UPG983054:UPJ983054 UZC983054:UZF983054 VIY983054:VJB983054 VSU983054:VSX983054 WCQ983054:WCT983054 WMM983054:WMP983054 WWI983054:WWL983054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Q65550:T65550 JW65550:JZ65550 TS65550:TV65550 ADO65550:ADR65550 ANK65550:ANN65550 AXG65550:AXJ65550 BHC65550:BHF65550 BQY65550:BRB65550 CAU65550:CAX65550 CKQ65550:CKT65550 CUM65550:CUP65550 DEI65550:DEL65550 DOE65550:DOH65550 DYA65550:DYD65550 EHW65550:EHZ65550 ERS65550:ERV65550 FBO65550:FBR65550 FLK65550:FLN65550 FVG65550:FVJ65550 GFC65550:GFF65550 GOY65550:GPB65550 GYU65550:GYX65550 HIQ65550:HIT65550 HSM65550:HSP65550 ICI65550:ICL65550 IME65550:IMH65550 IWA65550:IWD65550 JFW65550:JFZ65550 JPS65550:JPV65550 JZO65550:JZR65550 KJK65550:KJN65550 KTG65550:KTJ65550 LDC65550:LDF65550 LMY65550:LNB65550 LWU65550:LWX65550 MGQ65550:MGT65550 MQM65550:MQP65550 NAI65550:NAL65550 NKE65550:NKH65550 NUA65550:NUD65550 ODW65550:ODZ65550 ONS65550:ONV65550 OXO65550:OXR65550 PHK65550:PHN65550 PRG65550:PRJ65550 QBC65550:QBF65550 QKY65550:QLB65550 QUU65550:QUX65550 REQ65550:RET65550 ROM65550:ROP65550 RYI65550:RYL65550 SIE65550:SIH65550 SSA65550:SSD65550 TBW65550:TBZ65550 TLS65550:TLV65550 TVO65550:TVR65550 UFK65550:UFN65550 UPG65550:UPJ65550 UZC65550:UZF65550 VIY65550:VJB65550 VSU65550:VSX65550 WCQ65550:WCT65550 WMM65550:WMP65550 WWI65550:WWL65550 Q131086:T131086 JW131086:JZ131086 TS131086:TV131086 ADO131086:ADR131086 ANK131086:ANN131086 AXG131086:AXJ131086 BHC131086:BHF131086 BQY131086:BRB131086 CAU131086:CAX131086 CKQ131086:CKT131086 CUM131086:CUP131086 DEI131086:DEL131086 DOE131086:DOH131086 DYA131086:DYD131086 EHW131086:EHZ131086 ERS131086:ERV131086 FBO131086:FBR131086 FLK131086:FLN131086 FVG131086:FVJ131086 GFC131086:GFF131086 GOY131086:GPB131086 GYU131086:GYX131086 HIQ131086:HIT131086 HSM131086:HSP131086 ICI131086:ICL131086 IME131086:IMH131086 IWA131086:IWD131086 JFW131086:JFZ131086 JPS131086:JPV131086 JZO131086:JZR131086 KJK131086:KJN131086 KTG131086:KTJ131086 LDC131086:LDF131086 LMY131086:LNB131086 LWU131086:LWX131086 MGQ131086:MGT131086 MQM131086:MQP131086 NAI131086:NAL131086 NKE131086:NKH131086 NUA131086:NUD131086 ODW131086:ODZ131086 ONS131086:ONV131086 OXO131086:OXR131086 PHK131086:PHN131086 PRG131086:PRJ131086 QBC131086:QBF131086 QKY131086:QLB131086 QUU131086:QUX131086 REQ131086:RET131086 ROM131086:ROP131086 RYI131086:RYL131086 SIE131086:SIH131086 SSA131086:SSD131086 TBW131086:TBZ131086 TLS131086:TLV131086 TVO131086:TVR131086 UFK131086:UFN131086 UPG131086:UPJ131086 UZC131086:UZF131086 VIY131086:VJB131086 VSU131086:VSX131086 WCQ131086:WCT131086 WMM131086:WMP131086 WWI131086:WWL131086 Q196622:T196622 JW196622:JZ196622 TS196622:TV196622 ADO196622:ADR196622 ANK196622:ANN196622 AXG196622:AXJ196622 BHC196622:BHF196622 BQY196622:BRB196622 CAU196622:CAX196622 CKQ196622:CKT196622 CUM196622:CUP196622 DEI196622:DEL196622 DOE196622:DOH196622 DYA196622:DYD196622 EHW196622:EHZ196622 ERS196622:ERV196622 FBO196622:FBR196622 FLK196622:FLN196622 FVG196622:FVJ196622 GFC196622:GFF196622 GOY196622:GPB196622 GYU196622:GYX196622 HIQ196622:HIT196622 HSM196622:HSP196622 ICI196622:ICL196622 IME196622:IMH196622 IWA196622:IWD196622 JFW196622:JFZ196622 JPS196622:JPV196622 JZO196622:JZR196622 KJK196622:KJN196622 KTG196622:KTJ196622 LDC196622:LDF196622 LMY196622:LNB196622 LWU196622:LWX196622 MGQ196622:MGT196622 MQM196622:MQP196622 NAI196622:NAL196622 NKE196622:NKH196622 NUA196622:NUD196622 ODW196622:ODZ196622 ONS196622:ONV196622 OXO196622:OXR196622 PHK196622:PHN196622 PRG196622:PRJ196622 QBC196622:QBF196622 QKY196622:QLB196622 QUU196622:QUX196622 REQ196622:RET196622 ROM196622:ROP196622 RYI196622:RYL196622 SIE196622:SIH196622 SSA196622:SSD196622 TBW196622:TBZ196622 TLS196622:TLV196622 TVO196622:TVR196622 UFK196622:UFN196622 UPG196622:UPJ196622 UZC196622:UZF196622 VIY196622:VJB196622 VSU196622:VSX196622 WCQ196622:WCT196622 WMM196622:WMP196622 WWI196622:WWL196622 Q262158:T262158 JW262158:JZ262158 TS262158:TV262158 ADO262158:ADR262158 ANK262158:ANN262158 AXG262158:AXJ262158 BHC262158:BHF262158 BQY262158:BRB262158 CAU262158:CAX262158 CKQ262158:CKT262158 CUM262158:CUP262158 DEI262158:DEL262158 DOE262158:DOH262158 DYA262158:DYD262158 EHW262158:EHZ262158 ERS262158:ERV262158 FBO262158:FBR262158 FLK262158:FLN262158 FVG262158:FVJ262158 GFC262158:GFF262158 GOY262158:GPB262158 GYU262158:GYX262158 HIQ262158:HIT262158 HSM262158:HSP262158 ICI262158:ICL262158 IME262158:IMH262158 IWA262158:IWD262158 JFW262158:JFZ262158 JPS262158:JPV262158 JZO262158:JZR262158 KJK262158:KJN262158 KTG262158:KTJ262158 LDC262158:LDF262158 LMY262158:LNB262158 LWU262158:LWX262158 MGQ262158:MGT262158 MQM262158:MQP262158 NAI262158:NAL262158 NKE262158:NKH262158 NUA262158:NUD262158 ODW262158:ODZ262158 ONS262158:ONV262158 OXO262158:OXR262158 PHK262158:PHN262158 PRG262158:PRJ262158 QBC262158:QBF262158 QKY262158:QLB262158 QUU262158:QUX262158 REQ262158:RET262158 ROM262158:ROP262158 RYI262158:RYL262158 SIE262158:SIH262158 SSA262158:SSD262158 TBW262158:TBZ262158 TLS262158:TLV262158 TVO262158:TVR262158 UFK262158:UFN262158 UPG262158:UPJ262158 UZC262158:UZF262158 VIY262158:VJB262158 VSU262158:VSX262158 WCQ262158:WCT262158 WMM262158:WMP262158 WWI262158:WWL262158 Q327694:T327694 JW327694:JZ327694 TS327694:TV327694 ADO327694:ADR327694 ANK327694:ANN327694 AXG327694:AXJ327694 BHC327694:BHF327694 BQY327694:BRB327694 CAU327694:CAX327694 CKQ327694:CKT327694 CUM327694:CUP327694 DEI327694:DEL327694 DOE327694:DOH327694 DYA327694:DYD327694 EHW327694:EHZ327694 ERS327694:ERV327694 FBO327694:FBR327694 FLK327694:FLN327694 FVG327694:FVJ327694 GFC327694:GFF327694 GOY327694:GPB327694 GYU327694:GYX327694 HIQ327694:HIT327694 HSM327694:HSP327694 ICI327694:ICL327694 IME327694:IMH327694 IWA327694:IWD327694 JFW327694:JFZ327694 JPS327694:JPV327694 JZO327694:JZR327694 KJK327694:KJN327694 KTG327694:KTJ327694 LDC327694:LDF327694 LMY327694:LNB327694 LWU327694:LWX327694 MGQ327694:MGT327694 MQM327694:MQP327694 NAI327694:NAL327694 NKE327694:NKH327694 NUA327694:NUD327694 ODW327694:ODZ327694 ONS327694:ONV327694 OXO327694:OXR327694 PHK327694:PHN327694 PRG327694:PRJ327694 QBC327694:QBF327694 QKY327694:QLB327694 QUU327694:QUX327694 REQ327694:RET327694 ROM327694:ROP327694 RYI327694:RYL327694 SIE327694:SIH327694 SSA327694:SSD327694 TBW327694:TBZ327694 TLS327694:TLV327694 TVO327694:TVR327694 UFK327694:UFN327694 UPG327694:UPJ327694 UZC327694:UZF327694 VIY327694:VJB327694 VSU327694:VSX327694 WCQ327694:WCT327694 WMM327694:WMP327694 WWI327694:WWL327694 Q393230:T393230 JW393230:JZ393230 TS393230:TV393230 ADO393230:ADR393230 ANK393230:ANN393230 AXG393230:AXJ393230 BHC393230:BHF393230 BQY393230:BRB393230 CAU393230:CAX393230 CKQ393230:CKT393230 CUM393230:CUP393230 DEI393230:DEL393230 DOE393230:DOH393230 DYA393230:DYD393230 EHW393230:EHZ393230 ERS393230:ERV393230 FBO393230:FBR393230 FLK393230:FLN393230 FVG393230:FVJ393230 GFC393230:GFF393230 GOY393230:GPB393230 GYU393230:GYX393230 HIQ393230:HIT393230 HSM393230:HSP393230 ICI393230:ICL393230 IME393230:IMH393230 IWA393230:IWD393230 JFW393230:JFZ393230 JPS393230:JPV393230 JZO393230:JZR393230 KJK393230:KJN393230 KTG393230:KTJ393230 LDC393230:LDF393230 LMY393230:LNB393230 LWU393230:LWX393230 MGQ393230:MGT393230 MQM393230:MQP393230 NAI393230:NAL393230 NKE393230:NKH393230 NUA393230:NUD393230 ODW393230:ODZ393230 ONS393230:ONV393230 OXO393230:OXR393230 PHK393230:PHN393230 PRG393230:PRJ393230 QBC393230:QBF393230 QKY393230:QLB393230 QUU393230:QUX393230 REQ393230:RET393230 ROM393230:ROP393230 RYI393230:RYL393230 SIE393230:SIH393230 SSA393230:SSD393230 TBW393230:TBZ393230 TLS393230:TLV393230 TVO393230:TVR393230 UFK393230:UFN393230 UPG393230:UPJ393230 UZC393230:UZF393230 VIY393230:VJB393230 VSU393230:VSX393230 WCQ393230:WCT393230 WMM393230:WMP393230 WWI393230:WWL393230 Q458766:T458766 JW458766:JZ458766 TS458766:TV458766 ADO458766:ADR458766 ANK458766:ANN458766 AXG458766:AXJ458766 BHC458766:BHF458766 BQY458766:BRB458766 CAU458766:CAX458766 CKQ458766:CKT458766 CUM458766:CUP458766 DEI458766:DEL458766 DOE458766:DOH458766 DYA458766:DYD458766 EHW458766:EHZ458766 ERS458766:ERV458766 FBO458766:FBR458766 FLK458766:FLN458766 FVG458766:FVJ458766 GFC458766:GFF458766 GOY458766:GPB458766 GYU458766:GYX458766 HIQ458766:HIT458766 HSM458766:HSP458766 ICI458766:ICL458766 IME458766:IMH458766 IWA458766:IWD458766 JFW458766:JFZ458766 JPS458766:JPV458766 JZO458766:JZR458766 KJK458766:KJN458766 KTG458766:KTJ458766 LDC458766:LDF458766 LMY458766:LNB458766 LWU458766:LWX458766 MGQ458766:MGT458766 MQM458766:MQP458766 NAI458766:NAL458766 NKE458766:NKH458766 NUA458766:NUD458766 ODW458766:ODZ458766 ONS458766:ONV458766 OXO458766:OXR458766 PHK458766:PHN458766 PRG458766:PRJ458766 QBC458766:QBF458766 QKY458766:QLB458766 QUU458766:QUX458766 REQ458766:RET458766 ROM458766:ROP458766 RYI458766:RYL458766 SIE458766:SIH458766 SSA458766:SSD458766 TBW458766:TBZ458766 TLS458766:TLV458766 TVO458766:TVR458766 UFK458766:UFN458766 UPG458766:UPJ458766 UZC458766:UZF458766 VIY458766:VJB458766 VSU458766:VSX458766 WCQ458766:WCT458766 WMM458766:WMP458766 WWI458766:WWL458766 Q524302:T524302 JW524302:JZ524302 TS524302:TV524302 ADO524302:ADR524302 ANK524302:ANN524302 AXG524302:AXJ524302 BHC524302:BHF524302 BQY524302:BRB524302 CAU524302:CAX524302 CKQ524302:CKT524302 CUM524302:CUP524302 DEI524302:DEL524302 DOE524302:DOH524302 DYA524302:DYD524302 EHW524302:EHZ524302 ERS524302:ERV524302 FBO524302:FBR524302 FLK524302:FLN524302 FVG524302:FVJ524302 GFC524302:GFF524302 GOY524302:GPB524302 GYU524302:GYX524302 HIQ524302:HIT524302 HSM524302:HSP524302 ICI524302:ICL524302 IME524302:IMH524302 IWA524302:IWD524302 JFW524302:JFZ524302 JPS524302:JPV524302 JZO524302:JZR524302 KJK524302:KJN524302 KTG524302:KTJ524302 LDC524302:LDF524302 LMY524302:LNB524302 LWU524302:LWX524302 MGQ524302:MGT524302 MQM524302:MQP524302 NAI524302:NAL524302 NKE524302:NKH524302 NUA524302:NUD524302 ODW524302:ODZ524302 ONS524302:ONV524302 OXO524302:OXR524302 PHK524302:PHN524302 PRG524302:PRJ524302 QBC524302:QBF524302 QKY524302:QLB524302 QUU524302:QUX524302 REQ524302:RET524302 ROM524302:ROP524302 RYI524302:RYL524302 SIE524302:SIH524302 SSA524302:SSD524302 TBW524302:TBZ524302 TLS524302:TLV524302 TVO524302:TVR524302 UFK524302:UFN524302 UPG524302:UPJ524302 UZC524302:UZF524302 VIY524302:VJB524302 VSU524302:VSX524302 WCQ524302:WCT524302 WMM524302:WMP524302 WWI524302:WWL524302 Q589838:T589838 JW589838:JZ589838 TS589838:TV589838 ADO589838:ADR589838 ANK589838:ANN589838 AXG589838:AXJ589838 BHC589838:BHF589838 BQY589838:BRB589838 CAU589838:CAX589838 CKQ589838:CKT589838 CUM589838:CUP589838 DEI589838:DEL589838 DOE589838:DOH589838 DYA589838:DYD589838 EHW589838:EHZ589838 ERS589838:ERV589838 FBO589838:FBR589838 FLK589838:FLN589838 FVG589838:FVJ589838 GFC589838:GFF589838 GOY589838:GPB589838 GYU589838:GYX589838 HIQ589838:HIT589838 HSM589838:HSP589838 ICI589838:ICL589838 IME589838:IMH589838 IWA589838:IWD589838 JFW589838:JFZ589838 JPS589838:JPV589838 JZO589838:JZR589838 KJK589838:KJN589838 KTG589838:KTJ589838 LDC589838:LDF589838 LMY589838:LNB589838 LWU589838:LWX589838 MGQ589838:MGT589838 MQM589838:MQP589838 NAI589838:NAL589838 NKE589838:NKH589838 NUA589838:NUD589838 ODW589838:ODZ589838 ONS589838:ONV589838 OXO589838:OXR589838 PHK589838:PHN589838 PRG589838:PRJ589838 QBC589838:QBF589838 QKY589838:QLB589838 QUU589838:QUX589838 REQ589838:RET589838 ROM589838:ROP589838 RYI589838:RYL589838 SIE589838:SIH589838 SSA589838:SSD589838 TBW589838:TBZ589838 TLS589838:TLV589838 TVO589838:TVR589838 UFK589838:UFN589838 UPG589838:UPJ589838 UZC589838:UZF589838 VIY589838:VJB589838 VSU589838:VSX589838 WCQ589838:WCT589838 WMM589838:WMP589838 WWI589838:WWL589838 Q655374:T655374 JW655374:JZ655374 TS655374:TV655374 ADO655374:ADR655374 ANK655374:ANN655374 AXG655374:AXJ655374 BHC655374:BHF655374 BQY655374:BRB655374 CAU655374:CAX655374 CKQ655374:CKT655374 CUM655374:CUP655374 DEI655374:DEL655374 DOE655374:DOH655374 DYA655374:DYD655374 EHW655374:EHZ655374 ERS655374:ERV655374 FBO655374:FBR655374 FLK655374:FLN655374 FVG655374:FVJ655374 GFC655374:GFF655374 GOY655374:GPB655374 GYU655374:GYX655374 HIQ655374:HIT655374 HSM655374:HSP655374 ICI655374:ICL655374 IME655374:IMH655374 IWA655374:IWD655374 JFW655374:JFZ655374 JPS655374:JPV655374 JZO655374:JZR655374 KJK655374:KJN655374 KTG655374:KTJ655374 LDC655374:LDF655374 LMY655374:LNB655374 LWU655374:LWX655374 MGQ655374:MGT655374 MQM655374:MQP655374 NAI655374:NAL655374 NKE655374:NKH655374 NUA655374:NUD655374 ODW655374:ODZ655374 ONS655374:ONV655374 OXO655374:OXR655374 PHK655374:PHN655374 PRG655374:PRJ655374 QBC655374:QBF655374 QKY655374:QLB655374 QUU655374:QUX655374 REQ655374:RET655374 ROM655374:ROP655374 RYI655374:RYL655374 SIE655374:SIH655374 SSA655374:SSD655374 TBW655374:TBZ655374 TLS655374:TLV655374 TVO655374:TVR655374 UFK655374:UFN655374 UPG655374:UPJ655374 UZC655374:UZF655374 VIY655374:VJB655374 VSU655374:VSX655374 WCQ655374:WCT655374 WMM655374:WMP655374 WWI655374:WWL655374 Q720910:T720910 JW720910:JZ720910 TS720910:TV720910 ADO720910:ADR720910 ANK720910:ANN720910 AXG720910:AXJ720910 BHC720910:BHF720910 BQY720910:BRB720910 CAU720910:CAX720910 CKQ720910:CKT720910 CUM720910:CUP720910 DEI720910:DEL720910 DOE720910:DOH720910 DYA720910:DYD720910 EHW720910:EHZ720910 ERS720910:ERV720910 FBO720910:FBR720910 FLK720910:FLN720910 FVG720910:FVJ720910 GFC720910:GFF720910 GOY720910:GPB720910 GYU720910:GYX720910 HIQ720910:HIT720910 HSM720910:HSP720910 ICI720910:ICL720910 IME720910:IMH720910 IWA720910:IWD720910 JFW720910:JFZ720910 JPS720910:JPV720910 JZO720910:JZR720910 KJK720910:KJN720910 KTG720910:KTJ720910 LDC720910:LDF720910 LMY720910:LNB720910 LWU720910:LWX720910 MGQ720910:MGT720910 MQM720910:MQP720910 NAI720910:NAL720910 NKE720910:NKH720910 NUA720910:NUD720910 ODW720910:ODZ720910 ONS720910:ONV720910 OXO720910:OXR720910 PHK720910:PHN720910 PRG720910:PRJ720910 QBC720910:QBF720910 QKY720910:QLB720910 QUU720910:QUX720910 REQ720910:RET720910 ROM720910:ROP720910 RYI720910:RYL720910 SIE720910:SIH720910 SSA720910:SSD720910 TBW720910:TBZ720910 TLS720910:TLV720910 TVO720910:TVR720910 UFK720910:UFN720910 UPG720910:UPJ720910 UZC720910:UZF720910 VIY720910:VJB720910 VSU720910:VSX720910 WCQ720910:WCT720910 WMM720910:WMP720910 WWI720910:WWL720910 Q786446:T786446 JW786446:JZ786446 TS786446:TV786446 ADO786446:ADR786446 ANK786446:ANN786446 AXG786446:AXJ786446 BHC786446:BHF786446 BQY786446:BRB786446 CAU786446:CAX786446 CKQ786446:CKT786446 CUM786446:CUP786446 DEI786446:DEL786446 DOE786446:DOH786446 DYA786446:DYD786446 EHW786446:EHZ786446 ERS786446:ERV786446 FBO786446:FBR786446 FLK786446:FLN786446 FVG786446:FVJ786446 GFC786446:GFF786446 GOY786446:GPB786446 GYU786446:GYX786446 HIQ786446:HIT786446 HSM786446:HSP786446 ICI786446:ICL786446 IME786446:IMH786446 IWA786446:IWD786446 JFW786446:JFZ786446 JPS786446:JPV786446 JZO786446:JZR786446 KJK786446:KJN786446 KTG786446:KTJ786446 LDC786446:LDF786446 LMY786446:LNB786446 LWU786446:LWX786446 MGQ786446:MGT786446 MQM786446:MQP786446 NAI786446:NAL786446 NKE786446:NKH786446 NUA786446:NUD786446 ODW786446:ODZ786446 ONS786446:ONV786446 OXO786446:OXR786446 PHK786446:PHN786446 PRG786446:PRJ786446 QBC786446:QBF786446 QKY786446:QLB786446 QUU786446:QUX786446 REQ786446:RET786446 ROM786446:ROP786446 RYI786446:RYL786446 SIE786446:SIH786446 SSA786446:SSD786446 TBW786446:TBZ786446 TLS786446:TLV786446 TVO786446:TVR786446 UFK786446:UFN786446 UPG786446:UPJ786446 UZC786446:UZF786446 VIY786446:VJB786446 VSU786446:VSX786446 WCQ786446:WCT786446 WMM786446:WMP786446 WWI786446:WWL786446 Q851982:T851982 JW851982:JZ851982 TS851982:TV851982 ADO851982:ADR851982 ANK851982:ANN851982 AXG851982:AXJ851982 BHC851982:BHF851982 BQY851982:BRB851982 CAU851982:CAX851982 CKQ851982:CKT851982 CUM851982:CUP851982 DEI851982:DEL851982 DOE851982:DOH851982 DYA851982:DYD851982 EHW851982:EHZ851982 ERS851982:ERV851982 FBO851982:FBR851982 FLK851982:FLN851982 FVG851982:FVJ851982 GFC851982:GFF851982 GOY851982:GPB851982 GYU851982:GYX851982 HIQ851982:HIT851982 HSM851982:HSP851982 ICI851982:ICL851982 IME851982:IMH851982 IWA851982:IWD851982 JFW851982:JFZ851982 JPS851982:JPV851982 JZO851982:JZR851982 KJK851982:KJN851982 KTG851982:KTJ851982 LDC851982:LDF851982 LMY851982:LNB851982 LWU851982:LWX851982 MGQ851982:MGT851982 MQM851982:MQP851982 NAI851982:NAL851982 NKE851982:NKH851982 NUA851982:NUD851982 ODW851982:ODZ851982 ONS851982:ONV851982 OXO851982:OXR851982 PHK851982:PHN851982 PRG851982:PRJ851982 QBC851982:QBF851982 QKY851982:QLB851982 QUU851982:QUX851982 REQ851982:RET851982 ROM851982:ROP851982 RYI851982:RYL851982 SIE851982:SIH851982 SSA851982:SSD851982 TBW851982:TBZ851982 TLS851982:TLV851982 TVO851982:TVR851982 UFK851982:UFN851982 UPG851982:UPJ851982 UZC851982:UZF851982 VIY851982:VJB851982 VSU851982:VSX851982 WCQ851982:WCT851982 WMM851982:WMP851982 WWI851982:WWL851982 Q917518:T917518 JW917518:JZ917518 TS917518:TV917518 ADO917518:ADR917518 ANK917518:ANN917518 AXG917518:AXJ917518 BHC917518:BHF917518 BQY917518:BRB917518 CAU917518:CAX917518 CKQ917518:CKT917518 CUM917518:CUP917518 DEI917518:DEL917518 DOE917518:DOH917518 DYA917518:DYD917518 EHW917518:EHZ917518 ERS917518:ERV917518 FBO917518:FBR917518 FLK917518:FLN917518 FVG917518:FVJ917518 GFC917518:GFF917518 GOY917518:GPB917518 GYU917518:GYX917518 HIQ917518:HIT917518 HSM917518:HSP917518 ICI917518:ICL917518 IME917518:IMH917518 IWA917518:IWD917518 JFW917518:JFZ917518 JPS917518:JPV917518 JZO917518:JZR917518 KJK917518:KJN917518 KTG917518:KTJ917518 LDC917518:LDF917518 LMY917518:LNB917518 LWU917518:LWX917518 MGQ917518:MGT917518 MQM917518:MQP917518 NAI917518:NAL917518 NKE917518:NKH917518 NUA917518:NUD917518 ODW917518:ODZ917518 ONS917518:ONV917518 OXO917518:OXR917518 PHK917518:PHN917518 PRG917518:PRJ917518 QBC917518:QBF917518 QKY917518:QLB917518 QUU917518:QUX917518 REQ917518:RET917518 ROM917518:ROP917518 RYI917518:RYL917518 SIE917518:SIH917518 SSA917518:SSD917518 TBW917518:TBZ917518 TLS917518:TLV917518 TVO917518:TVR917518 UFK917518:UFN917518 UPG917518:UPJ917518 UZC917518:UZF917518 VIY917518:VJB917518 VSU917518:VSX917518 WCQ917518:WCT917518 WMM917518:WMP917518 WWI917518:WWL917518" xr:uid="{3DABD234-E07A-4099-BBC0-E3592B574601}">
      <formula1>"いる,いない"</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32A9B-5B94-44F8-86B5-3689E2695BAF}">
  <sheetPr codeName="Sheet5">
    <pageSetUpPr fitToPage="1"/>
  </sheetPr>
  <dimension ref="A1:AK13"/>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37" ht="20.100000000000001" customHeight="1">
      <c r="A1" s="87" t="s">
        <v>366</v>
      </c>
      <c r="V1" s="365"/>
      <c r="W1" s="366"/>
      <c r="X1" s="366"/>
      <c r="Y1" s="360"/>
      <c r="AA1" s="87" t="s">
        <v>514</v>
      </c>
    </row>
    <row r="2" spans="1:37" ht="7.9" customHeight="1"/>
    <row r="3" spans="1:37" ht="20.100000000000001" customHeight="1">
      <c r="A3" s="87" t="s">
        <v>72</v>
      </c>
      <c r="V3" s="365"/>
      <c r="W3" s="366"/>
      <c r="X3" s="366"/>
      <c r="Y3" s="360"/>
      <c r="AA3" s="87" t="s">
        <v>514</v>
      </c>
    </row>
    <row r="4" spans="1:37" ht="7.9" customHeight="1"/>
    <row r="5" spans="1:37" ht="20.100000000000001" customHeight="1">
      <c r="A5" s="87" t="s">
        <v>523</v>
      </c>
    </row>
    <row r="6" spans="1:37" ht="7.9" customHeight="1"/>
    <row r="7" spans="1:37" ht="20.100000000000001" customHeight="1">
      <c r="A7" s="92"/>
      <c r="B7" s="92"/>
      <c r="C7" s="92"/>
      <c r="D7" s="367" t="s">
        <v>365</v>
      </c>
      <c r="E7" s="368"/>
      <c r="F7" s="368"/>
      <c r="G7" s="368"/>
      <c r="H7" s="368"/>
      <c r="I7" s="368"/>
      <c r="J7" s="369"/>
      <c r="K7" s="370"/>
      <c r="L7" s="371"/>
      <c r="M7" s="372"/>
      <c r="N7" s="367" t="s">
        <v>73</v>
      </c>
      <c r="O7" s="368"/>
      <c r="P7" s="368"/>
      <c r="Q7" s="368"/>
      <c r="R7" s="368"/>
      <c r="S7" s="368"/>
      <c r="T7" s="368"/>
      <c r="U7" s="368"/>
      <c r="V7" s="369"/>
      <c r="W7" s="370"/>
      <c r="X7" s="371"/>
      <c r="Y7" s="372"/>
      <c r="Z7" s="367" t="s">
        <v>30</v>
      </c>
      <c r="AA7" s="368"/>
      <c r="AB7" s="368"/>
      <c r="AC7" s="368"/>
      <c r="AD7" s="368"/>
      <c r="AE7" s="215"/>
      <c r="AF7" s="216"/>
      <c r="AG7" s="370"/>
      <c r="AH7" s="371"/>
      <c r="AI7" s="372"/>
    </row>
    <row r="8" spans="1:37" ht="19.5" customHeight="1">
      <c r="A8" s="92"/>
      <c r="B8" s="92"/>
      <c r="C8" s="92"/>
      <c r="D8" s="339" t="s">
        <v>137</v>
      </c>
      <c r="E8" s="340"/>
      <c r="F8" s="340"/>
      <c r="G8" s="340"/>
      <c r="H8" s="341"/>
      <c r="I8" s="348"/>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50"/>
      <c r="AJ8" s="92"/>
      <c r="AK8" s="92"/>
    </row>
    <row r="9" spans="1:37" ht="19.5" customHeight="1">
      <c r="A9" s="92"/>
      <c r="B9" s="92"/>
      <c r="C9" s="92"/>
      <c r="D9" s="342"/>
      <c r="E9" s="343"/>
      <c r="F9" s="343"/>
      <c r="G9" s="343"/>
      <c r="H9" s="344"/>
      <c r="I9" s="351"/>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3"/>
      <c r="AJ9" s="92"/>
      <c r="AK9" s="92"/>
    </row>
    <row r="10" spans="1:37" ht="19.5" customHeight="1">
      <c r="A10" s="92"/>
      <c r="B10" s="92"/>
      <c r="C10" s="92"/>
      <c r="D10" s="342"/>
      <c r="E10" s="343"/>
      <c r="F10" s="343"/>
      <c r="G10" s="343"/>
      <c r="H10" s="344"/>
      <c r="I10" s="351"/>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3"/>
      <c r="AJ10" s="92"/>
      <c r="AK10" s="92"/>
    </row>
    <row r="11" spans="1:37" ht="19.5" customHeight="1">
      <c r="A11" s="92"/>
      <c r="B11" s="92"/>
      <c r="C11" s="92"/>
      <c r="D11" s="342"/>
      <c r="E11" s="343"/>
      <c r="F11" s="343"/>
      <c r="G11" s="343"/>
      <c r="H11" s="344"/>
      <c r="I11" s="351"/>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3"/>
      <c r="AJ11" s="92"/>
      <c r="AK11" s="92"/>
    </row>
    <row r="12" spans="1:37" ht="19.5" customHeight="1">
      <c r="A12" s="92"/>
      <c r="B12" s="92"/>
      <c r="C12" s="92"/>
      <c r="D12" s="345"/>
      <c r="E12" s="346"/>
      <c r="F12" s="346"/>
      <c r="G12" s="346"/>
      <c r="H12" s="347"/>
      <c r="I12" s="354"/>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6"/>
      <c r="AJ12" s="92"/>
      <c r="AK12" s="92"/>
    </row>
    <row r="13" spans="1:37" ht="7.9" customHeight="1"/>
  </sheetData>
  <sheetProtection algorithmName="SHA-512" hashValue="eGQMWNE+/dKwtvBdiOgpEZLT/8oUNyXONF0HOCaIZxvzwcsrZysmSHVuhV+vWJLzqLgWVOkGUxkhQxnHj4w8rw==" saltValue="+M4sFba38XjEp2fwLlL/fQ==" spinCount="100000" sheet="1" objects="1" scenarios="1"/>
  <mergeCells count="10">
    <mergeCell ref="Z7:AD7"/>
    <mergeCell ref="AG7:AI7"/>
    <mergeCell ref="D8:H12"/>
    <mergeCell ref="I8:AI12"/>
    <mergeCell ref="V1:Y1"/>
    <mergeCell ref="V3:Y3"/>
    <mergeCell ref="D7:J7"/>
    <mergeCell ref="K7:M7"/>
    <mergeCell ref="N7:V7"/>
    <mergeCell ref="W7:Y7"/>
  </mergeCells>
  <phoneticPr fontId="4"/>
  <dataValidations count="5">
    <dataValidation type="list" allowBlank="1" showInputMessage="1" showErrorMessage="1" sqref="AG7:AI7 V3:Y3 V1:Y1 K7:M7 W7:Y7" xr:uid="{50A0C1AC-A89F-427C-855F-A54AB033CB64}">
      <formula1>"○,×"</formula1>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631959BA-9798-4DCC-9528-C670E735D17C}">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D589BDFE-0F43-4B61-AB9F-555C2ADA53AF}">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3DDC84CF-67AE-47AE-921A-569198224C4D}">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EF5E5824-5842-4B2C-A746-D6F10B181EE2}">
      <formula1>"いる,いない"</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FE9DD-CFA4-43A3-A33A-18CCBCB67A1D}">
  <sheetPr codeName="Sheet6">
    <pageSetUpPr fitToPage="1"/>
  </sheetPr>
  <dimension ref="A1:U34"/>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21" ht="20.100000000000001" customHeight="1">
      <c r="A1" s="87" t="s">
        <v>515</v>
      </c>
    </row>
    <row r="2" spans="1:21" ht="20.100000000000001" customHeight="1">
      <c r="A2" s="87" t="s">
        <v>516</v>
      </c>
    </row>
    <row r="3" spans="1:21" ht="7.9" customHeight="1"/>
    <row r="4" spans="1:21" ht="20.100000000000001" customHeight="1">
      <c r="A4" s="87" t="s">
        <v>49</v>
      </c>
      <c r="J4" s="365"/>
      <c r="K4" s="366"/>
      <c r="L4" s="366"/>
      <c r="M4" s="360"/>
      <c r="O4" s="87" t="s">
        <v>514</v>
      </c>
    </row>
    <row r="5" spans="1:21" ht="7.9" customHeight="1"/>
    <row r="6" spans="1:21" ht="20.100000000000001" customHeight="1">
      <c r="A6" s="87" t="s">
        <v>50</v>
      </c>
      <c r="J6" s="365"/>
      <c r="K6" s="359"/>
      <c r="L6" s="359"/>
      <c r="M6" s="359"/>
      <c r="N6" s="359"/>
      <c r="O6" s="360"/>
      <c r="Q6" s="87" t="s">
        <v>51</v>
      </c>
    </row>
    <row r="7" spans="1:21" ht="7.9" customHeight="1"/>
    <row r="8" spans="1:21" ht="20.100000000000001" customHeight="1">
      <c r="A8" s="87" t="s">
        <v>52</v>
      </c>
      <c r="J8" s="365"/>
      <c r="K8" s="366"/>
      <c r="L8" s="366"/>
      <c r="M8" s="360"/>
      <c r="O8" s="87" t="s">
        <v>53</v>
      </c>
    </row>
    <row r="9" spans="1:21" ht="7.9" customHeight="1"/>
    <row r="10" spans="1:21" ht="20.100000000000001" customHeight="1">
      <c r="A10" s="87" t="s">
        <v>54</v>
      </c>
      <c r="J10" s="365"/>
      <c r="K10" s="366"/>
      <c r="L10" s="366"/>
      <c r="M10" s="360"/>
      <c r="O10" s="87" t="s">
        <v>514</v>
      </c>
    </row>
    <row r="11" spans="1:21" ht="7.9" customHeight="1"/>
    <row r="12" spans="1:21" ht="20.100000000000001" customHeight="1">
      <c r="A12" s="87" t="s">
        <v>55</v>
      </c>
      <c r="J12" s="365"/>
      <c r="K12" s="359"/>
      <c r="L12" s="359"/>
      <c r="M12" s="359"/>
      <c r="N12" s="359"/>
      <c r="O12" s="360"/>
      <c r="Q12" s="87" t="s">
        <v>56</v>
      </c>
    </row>
    <row r="13" spans="1:21" ht="7.9" customHeight="1"/>
    <row r="14" spans="1:21" ht="20.100000000000001" customHeight="1">
      <c r="A14" s="87" t="s">
        <v>57</v>
      </c>
    </row>
    <row r="15" spans="1:21" ht="7.9" customHeight="1"/>
    <row r="16" spans="1:21" ht="18" customHeight="1">
      <c r="D16" s="380" t="s">
        <v>367</v>
      </c>
      <c r="E16" s="383"/>
      <c r="F16" s="383"/>
      <c r="G16" s="383"/>
      <c r="H16" s="384"/>
      <c r="I16" s="365"/>
      <c r="J16" s="366"/>
      <c r="K16" s="366"/>
      <c r="L16" s="360"/>
      <c r="M16" s="377" t="s">
        <v>334</v>
      </c>
      <c r="N16" s="378"/>
      <c r="O16" s="378"/>
      <c r="P16" s="378"/>
      <c r="Q16" s="379"/>
      <c r="R16" s="365"/>
      <c r="S16" s="366"/>
      <c r="T16" s="366"/>
      <c r="U16" s="360"/>
    </row>
    <row r="17" spans="1:21" ht="18" customHeight="1">
      <c r="D17" s="380" t="s">
        <v>335</v>
      </c>
      <c r="E17" s="383"/>
      <c r="F17" s="383"/>
      <c r="G17" s="383"/>
      <c r="H17" s="384"/>
      <c r="I17" s="365"/>
      <c r="J17" s="366"/>
      <c r="K17" s="366"/>
      <c r="L17" s="360"/>
      <c r="M17" s="377" t="s">
        <v>29</v>
      </c>
      <c r="N17" s="378"/>
      <c r="O17" s="378"/>
      <c r="P17" s="378"/>
      <c r="Q17" s="379"/>
      <c r="R17" s="365"/>
      <c r="S17" s="366"/>
      <c r="T17" s="366"/>
      <c r="U17" s="360"/>
    </row>
    <row r="18" spans="1:21" ht="7.9" customHeight="1"/>
    <row r="19" spans="1:21" ht="20.100000000000001" customHeight="1">
      <c r="A19" s="87" t="s">
        <v>48</v>
      </c>
    </row>
    <row r="20" spans="1:21" ht="7.9" customHeight="1"/>
    <row r="21" spans="1:21" ht="20.100000000000001" customHeight="1">
      <c r="A21" s="87" t="s">
        <v>49</v>
      </c>
      <c r="J21" s="365"/>
      <c r="K21" s="366"/>
      <c r="L21" s="366"/>
      <c r="M21" s="360"/>
      <c r="O21" s="87" t="s">
        <v>514</v>
      </c>
    </row>
    <row r="22" spans="1:21" ht="7.9" customHeight="1"/>
    <row r="23" spans="1:21" ht="20.100000000000001" customHeight="1">
      <c r="A23" s="87" t="s">
        <v>50</v>
      </c>
      <c r="J23" s="365"/>
      <c r="K23" s="359"/>
      <c r="L23" s="359"/>
      <c r="M23" s="359"/>
      <c r="N23" s="359"/>
      <c r="O23" s="360"/>
      <c r="Q23" s="87" t="s">
        <v>51</v>
      </c>
    </row>
    <row r="24" spans="1:21" ht="7.9" customHeight="1"/>
    <row r="25" spans="1:21" ht="20.100000000000001" customHeight="1">
      <c r="A25" s="87" t="s">
        <v>52</v>
      </c>
      <c r="J25" s="365"/>
      <c r="K25" s="366"/>
      <c r="L25" s="366"/>
      <c r="M25" s="360"/>
      <c r="O25" s="87" t="s">
        <v>53</v>
      </c>
    </row>
    <row r="26" spans="1:21" ht="7.9" customHeight="1"/>
    <row r="27" spans="1:21" ht="20.100000000000001" customHeight="1">
      <c r="A27" s="87" t="s">
        <v>54</v>
      </c>
      <c r="J27" s="365"/>
      <c r="K27" s="366"/>
      <c r="L27" s="366"/>
      <c r="M27" s="360"/>
      <c r="O27" s="87" t="s">
        <v>514</v>
      </c>
    </row>
    <row r="28" spans="1:21" ht="7.9" customHeight="1"/>
    <row r="29" spans="1:21" ht="20.100000000000001" customHeight="1">
      <c r="A29" s="87" t="s">
        <v>55</v>
      </c>
      <c r="J29" s="365"/>
      <c r="K29" s="359"/>
      <c r="L29" s="359"/>
      <c r="M29" s="359"/>
      <c r="N29" s="359"/>
      <c r="O29" s="360"/>
      <c r="Q29" s="87" t="s">
        <v>56</v>
      </c>
    </row>
    <row r="30" spans="1:21" ht="7.9" customHeight="1"/>
    <row r="31" spans="1:21" ht="20.100000000000001" customHeight="1">
      <c r="A31" s="87" t="s">
        <v>57</v>
      </c>
    </row>
    <row r="32" spans="1:21" ht="7.9" customHeight="1"/>
    <row r="33" spans="4:21" ht="18" customHeight="1">
      <c r="D33" s="380" t="s">
        <v>367</v>
      </c>
      <c r="E33" s="381"/>
      <c r="F33" s="381"/>
      <c r="G33" s="381"/>
      <c r="H33" s="382"/>
      <c r="I33" s="365"/>
      <c r="J33" s="366"/>
      <c r="K33" s="366"/>
      <c r="L33" s="360"/>
      <c r="M33" s="377" t="s">
        <v>334</v>
      </c>
      <c r="N33" s="378"/>
      <c r="O33" s="378"/>
      <c r="P33" s="378"/>
      <c r="Q33" s="379"/>
      <c r="R33" s="365"/>
      <c r="S33" s="366"/>
      <c r="T33" s="366"/>
      <c r="U33" s="360"/>
    </row>
    <row r="34" spans="4:21" ht="18" customHeight="1">
      <c r="D34" s="374" t="s">
        <v>517</v>
      </c>
      <c r="E34" s="375"/>
      <c r="F34" s="375"/>
      <c r="G34" s="375"/>
      <c r="H34" s="376"/>
      <c r="I34" s="365"/>
      <c r="J34" s="366"/>
      <c r="K34" s="366"/>
      <c r="L34" s="360"/>
      <c r="M34" s="377" t="s">
        <v>29</v>
      </c>
      <c r="N34" s="378"/>
      <c r="O34" s="378"/>
      <c r="P34" s="378"/>
      <c r="Q34" s="379"/>
      <c r="R34" s="365"/>
      <c r="S34" s="366"/>
      <c r="T34" s="366"/>
      <c r="U34" s="360"/>
    </row>
  </sheetData>
  <sheetProtection algorithmName="SHA-512" hashValue="M7hBmfXvzKnsQxMSKL1pQTyt+PqqLi3C6AVFLpd5uFQemKO9XOYdk4jIDCkmu5EM08IQMkY2n6Ze4Cz3zzzNSw==" saltValue="3Z2A2FYDhXdNFsuXAW/bhg==" spinCount="100000" sheet="1" objects="1" scenarios="1"/>
  <mergeCells count="26">
    <mergeCell ref="J21:M21"/>
    <mergeCell ref="J4:M4"/>
    <mergeCell ref="J6:O6"/>
    <mergeCell ref="J8:M8"/>
    <mergeCell ref="J10:M10"/>
    <mergeCell ref="J12:O12"/>
    <mergeCell ref="I16:L16"/>
    <mergeCell ref="M16:Q16"/>
    <mergeCell ref="R16:U16"/>
    <mergeCell ref="D17:H17"/>
    <mergeCell ref="I17:L17"/>
    <mergeCell ref="M17:Q17"/>
    <mergeCell ref="R17:U17"/>
    <mergeCell ref="D16:H16"/>
    <mergeCell ref="J23:O23"/>
    <mergeCell ref="J25:M25"/>
    <mergeCell ref="J27:M27"/>
    <mergeCell ref="J29:O29"/>
    <mergeCell ref="D33:H33"/>
    <mergeCell ref="I33:L33"/>
    <mergeCell ref="M33:Q33"/>
    <mergeCell ref="R33:U33"/>
    <mergeCell ref="D34:H34"/>
    <mergeCell ref="I34:L34"/>
    <mergeCell ref="M34:Q34"/>
    <mergeCell ref="R34:U34"/>
  </mergeCells>
  <phoneticPr fontId="4"/>
  <dataValidations count="7">
    <dataValidation type="list" allowBlank="1" showInputMessage="1" showErrorMessage="1" sqref="J4:M4 J10:M10 I16:L17 R16:U17 J21:M21 J27:M27 I33:L34 R33:U34" xr:uid="{C538519E-48C2-468B-B369-30088481407E}">
      <formula1>"○,×"</formula1>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09B7AA32-8F3F-49B7-B1FB-6ABAE00FD25C}">
      <formula1>"いる,いない"</formula1>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1D7849E6-7865-4317-A911-2155CAFD00AE}">
      <formula1>"○"</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50A81258-F68E-4F20-A457-7D1213F262DE}">
      <formula1>"○"</formula1>
      <formula2>0</formula2>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D9936678-DC44-454A-A0FD-48C8037F7365}">
      <formula1>"いる,いない,非該当"</formula1>
      <formula2>0</formula2>
    </dataValidation>
    <dataValidation type="list" allowBlank="1" showInputMessage="1" showErrorMessage="1" sqref="J8:M8" xr:uid="{E9FA2384-38A2-477A-BA2C-CABA59F98E2C}">
      <formula1>"保護者,施設・事業所関係者,その他"</formula1>
    </dataValidation>
    <dataValidation type="list" allowBlank="1" showInputMessage="1" showErrorMessage="1" sqref="J25:M25" xr:uid="{48D26C61-00FB-461A-8855-B1ECCC7462AD}">
      <formula1>"第三者評価機関,地域住民,その他"</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9627E-699F-41FE-A9F4-9B538F8FD956}">
  <sheetPr codeName="Sheet7">
    <pageSetUpPr fitToPage="1"/>
  </sheetPr>
  <dimension ref="A1:AJ29"/>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36" ht="20.100000000000001" customHeight="1">
      <c r="A1" s="87" t="s">
        <v>58</v>
      </c>
    </row>
    <row r="2" spans="1:36" ht="20.100000000000001" customHeight="1">
      <c r="A2" s="87" t="s">
        <v>59</v>
      </c>
    </row>
    <row r="3" spans="1:36" ht="7.9" customHeight="1"/>
    <row r="4" spans="1:36" ht="20.100000000000001" customHeight="1">
      <c r="A4" s="87" t="s">
        <v>60</v>
      </c>
      <c r="J4" s="365"/>
      <c r="K4" s="359"/>
      <c r="L4" s="359"/>
      <c r="M4" s="359"/>
      <c r="N4" s="359"/>
      <c r="O4" s="360"/>
      <c r="Q4" s="87" t="s">
        <v>43</v>
      </c>
    </row>
    <row r="5" spans="1:36" ht="7.9" customHeight="1"/>
    <row r="6" spans="1:36" ht="20.100000000000001" customHeight="1">
      <c r="A6" s="87" t="s">
        <v>61</v>
      </c>
    </row>
    <row r="7" spans="1:36" ht="7.9" customHeight="1"/>
    <row r="8" spans="1:36" ht="20.100000000000001" customHeight="1">
      <c r="A8" s="92"/>
      <c r="B8" s="92"/>
      <c r="C8" s="92"/>
      <c r="D8" s="361"/>
      <c r="E8" s="362"/>
      <c r="F8" s="362"/>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50"/>
    </row>
    <row r="9" spans="1:36" ht="20.100000000000001" customHeight="1">
      <c r="A9" s="92"/>
      <c r="B9" s="92"/>
      <c r="C9" s="92"/>
      <c r="D9" s="363"/>
      <c r="E9" s="364"/>
      <c r="F9" s="364"/>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3"/>
    </row>
    <row r="10" spans="1:36" ht="20.100000000000001" customHeight="1">
      <c r="A10" s="92"/>
      <c r="B10" s="92"/>
      <c r="C10" s="92"/>
      <c r="D10" s="363"/>
      <c r="E10" s="364"/>
      <c r="F10" s="364"/>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3"/>
    </row>
    <row r="11" spans="1:36" ht="20.100000000000001" customHeight="1">
      <c r="A11" s="92"/>
      <c r="B11" s="92"/>
      <c r="C11" s="92"/>
      <c r="D11" s="363"/>
      <c r="E11" s="364"/>
      <c r="F11" s="364"/>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3"/>
    </row>
    <row r="12" spans="1:36" ht="19.5" customHeight="1">
      <c r="A12" s="92"/>
      <c r="B12" s="92"/>
      <c r="C12" s="92"/>
      <c r="D12" s="354"/>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6"/>
    </row>
    <row r="13" spans="1:36" ht="7.9" customHeight="1"/>
    <row r="14" spans="1:36" ht="20.100000000000001" customHeight="1">
      <c r="A14" s="87" t="s">
        <v>62</v>
      </c>
    </row>
    <row r="15" spans="1:36" ht="19.5" customHeight="1">
      <c r="A15" s="87" t="s">
        <v>495</v>
      </c>
      <c r="O15" s="365"/>
      <c r="P15" s="366"/>
      <c r="Q15" s="366"/>
      <c r="R15" s="360"/>
      <c r="T15" s="87" t="s">
        <v>65</v>
      </c>
      <c r="AF15" s="365"/>
      <c r="AG15" s="366"/>
      <c r="AH15" s="366"/>
      <c r="AI15" s="360"/>
    </row>
    <row r="16" spans="1:36" ht="7.9" customHeight="1"/>
    <row r="17" spans="1:35" ht="19.5" customHeight="1">
      <c r="A17" s="87" t="s">
        <v>368</v>
      </c>
      <c r="O17" s="365"/>
      <c r="P17" s="366"/>
      <c r="Q17" s="366"/>
      <c r="R17" s="360"/>
      <c r="V17" s="87" t="s">
        <v>67</v>
      </c>
    </row>
    <row r="18" spans="1:35" ht="7.9" customHeight="1"/>
    <row r="19" spans="1:35" ht="19.5" customHeight="1">
      <c r="A19" s="87" t="s">
        <v>63</v>
      </c>
      <c r="O19" s="365"/>
      <c r="P19" s="366"/>
      <c r="Q19" s="366"/>
      <c r="R19" s="360"/>
      <c r="T19" s="87" t="s">
        <v>68</v>
      </c>
      <c r="AF19" s="365"/>
      <c r="AG19" s="366"/>
      <c r="AH19" s="366"/>
      <c r="AI19" s="360"/>
    </row>
    <row r="20" spans="1:35" ht="7.9" customHeight="1">
      <c r="T20" s="87" t="s">
        <v>66</v>
      </c>
    </row>
    <row r="21" spans="1:35" ht="19.5" customHeight="1">
      <c r="A21" s="87" t="s">
        <v>502</v>
      </c>
      <c r="O21" s="365"/>
      <c r="P21" s="366"/>
      <c r="Q21" s="366"/>
      <c r="R21" s="360"/>
      <c r="T21" s="87" t="s">
        <v>69</v>
      </c>
      <c r="AF21" s="365"/>
      <c r="AG21" s="366"/>
      <c r="AH21" s="366"/>
      <c r="AI21" s="360"/>
    </row>
    <row r="22" spans="1:35" ht="7.9" customHeight="1">
      <c r="T22" s="87" t="s">
        <v>66</v>
      </c>
    </row>
    <row r="23" spans="1:35" ht="19.5" customHeight="1">
      <c r="A23" s="87" t="s">
        <v>518</v>
      </c>
      <c r="T23" s="87" t="s">
        <v>496</v>
      </c>
      <c r="AF23" s="365"/>
      <c r="AG23" s="366"/>
      <c r="AH23" s="366"/>
      <c r="AI23" s="360"/>
    </row>
    <row r="24" spans="1:35" ht="7.9" customHeight="1"/>
    <row r="25" spans="1:35" ht="19.5" customHeight="1">
      <c r="A25" s="87" t="s">
        <v>64</v>
      </c>
      <c r="O25" s="365"/>
      <c r="P25" s="366"/>
      <c r="Q25" s="366"/>
      <c r="R25" s="360"/>
    </row>
    <row r="26" spans="1:35" ht="19.5" customHeight="1">
      <c r="A26" s="87" t="s">
        <v>497</v>
      </c>
    </row>
    <row r="27" spans="1:35" ht="7.9" customHeight="1"/>
    <row r="28" spans="1:35" ht="19.5" customHeight="1">
      <c r="A28" s="87" t="s">
        <v>498</v>
      </c>
      <c r="O28" s="365"/>
      <c r="P28" s="366"/>
      <c r="Q28" s="366"/>
      <c r="R28" s="360"/>
    </row>
    <row r="29" spans="1:35" ht="7.9" customHeight="1"/>
  </sheetData>
  <sheetProtection algorithmName="SHA-512" hashValue="fWuijftNnVAvpzkfDIn+D/RYozFgeINKle4FH4C5hbmpqk89JH2Wxrdx6V9VZRlCO/Ke+vl6DaQXDK2GTRZZhw==" saltValue="3mjfOJO0t2DqYEZ5vsHxPQ==" spinCount="100000" sheet="1" objects="1" scenarios="1"/>
  <mergeCells count="12">
    <mergeCell ref="O19:R19"/>
    <mergeCell ref="AF19:AI19"/>
    <mergeCell ref="J4:O4"/>
    <mergeCell ref="D8:AJ12"/>
    <mergeCell ref="O15:R15"/>
    <mergeCell ref="AF15:AI15"/>
    <mergeCell ref="O17:R17"/>
    <mergeCell ref="O21:R21"/>
    <mergeCell ref="AF21:AI21"/>
    <mergeCell ref="AF23:AI23"/>
    <mergeCell ref="O25:R25"/>
    <mergeCell ref="O28:R28"/>
  </mergeCells>
  <phoneticPr fontId="4"/>
  <dataValidations count="6">
    <dataValidation type="list" allowBlank="1" showInputMessage="1" showErrorMessage="1" sqref="O15:R15 O17:R17 O19:R19 O21:R21 O25:R25 O28:R28 AF15:AI15 AF19:AI19 AF21:AI21 AF23:AI23" xr:uid="{C77917B8-F46B-438D-953A-3B70CBAF0705}">
      <formula1>"○,×"</formula1>
    </dataValidation>
    <dataValidation operator="equal" allowBlank="1" showErrorMessage="1" errorTitle="入力規則違反" error="リストから選択してください" sqref="D8:AJ12" xr:uid="{ECEBA377-9950-4925-83D6-40FD080FC001}"/>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10726E4C-AC32-428A-BD97-81BD13057242}">
      <formula1>"いる,いない,非該当"</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EAC9D865-DB3B-4F5D-8F8E-A5BD5FDD8C96}">
      <formula1>"○"</formula1>
      <formula2>0</formula2>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D2F3DF3C-AF05-4947-8E63-217CA4397509}">
      <formula1>"○"</formula1>
      <formula2>0</formula2>
    </dataValidation>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B767BAFB-8F37-475F-AB6B-C2CE14027BEE}">
      <formula1>"いる,いない"</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D1CA5-FAAB-4DF7-9267-544390F4DE68}">
  <sheetPr codeName="Sheet8">
    <pageSetUpPr fitToPage="1"/>
  </sheetPr>
  <dimension ref="A1:H26"/>
  <sheetViews>
    <sheetView showGridLines="0" view="pageBreakPreview" zoomScaleNormal="100" zoomScaleSheetLayoutView="100" workbookViewId="0"/>
  </sheetViews>
  <sheetFormatPr defaultColWidth="8.125" defaultRowHeight="13.5"/>
  <cols>
    <col min="1" max="1" width="3.75" style="107" customWidth="1"/>
    <col min="2" max="2" width="5.125" style="107" customWidth="1"/>
    <col min="3" max="3" width="41.125" style="89" customWidth="1"/>
    <col min="4" max="4" width="9.625" style="89" customWidth="1"/>
    <col min="5" max="5" width="5.125" style="107" customWidth="1"/>
    <col min="6" max="6" width="41.125" style="89" customWidth="1"/>
    <col min="7" max="7" width="9.625" style="89" customWidth="1"/>
    <col min="8" max="256" width="8.125" style="89"/>
    <col min="257" max="257" width="3.75" style="89" customWidth="1"/>
    <col min="258" max="258" width="5.125" style="89" customWidth="1"/>
    <col min="259" max="259" width="41.125" style="89" customWidth="1"/>
    <col min="260" max="260" width="9.625" style="89" customWidth="1"/>
    <col min="261" max="261" width="5.125" style="89" customWidth="1"/>
    <col min="262" max="262" width="41.125" style="89" customWidth="1"/>
    <col min="263" max="263" width="9.625" style="89" customWidth="1"/>
    <col min="264" max="512" width="8.125" style="89"/>
    <col min="513" max="513" width="3.75" style="89" customWidth="1"/>
    <col min="514" max="514" width="5.125" style="89" customWidth="1"/>
    <col min="515" max="515" width="41.125" style="89" customWidth="1"/>
    <col min="516" max="516" width="9.625" style="89" customWidth="1"/>
    <col min="517" max="517" width="5.125" style="89" customWidth="1"/>
    <col min="518" max="518" width="41.125" style="89" customWidth="1"/>
    <col min="519" max="519" width="9.625" style="89" customWidth="1"/>
    <col min="520" max="768" width="8.125" style="89"/>
    <col min="769" max="769" width="3.75" style="89" customWidth="1"/>
    <col min="770" max="770" width="5.125" style="89" customWidth="1"/>
    <col min="771" max="771" width="41.125" style="89" customWidth="1"/>
    <col min="772" max="772" width="9.625" style="89" customWidth="1"/>
    <col min="773" max="773" width="5.125" style="89" customWidth="1"/>
    <col min="774" max="774" width="41.125" style="89" customWidth="1"/>
    <col min="775" max="775" width="9.625" style="89" customWidth="1"/>
    <col min="776" max="1024" width="8.125" style="89"/>
    <col min="1025" max="1025" width="3.75" style="89" customWidth="1"/>
    <col min="1026" max="1026" width="5.125" style="89" customWidth="1"/>
    <col min="1027" max="1027" width="41.125" style="89" customWidth="1"/>
    <col min="1028" max="1028" width="9.625" style="89" customWidth="1"/>
    <col min="1029" max="1029" width="5.125" style="89" customWidth="1"/>
    <col min="1030" max="1030" width="41.125" style="89" customWidth="1"/>
    <col min="1031" max="1031" width="9.625" style="89" customWidth="1"/>
    <col min="1032" max="1280" width="8.125" style="89"/>
    <col min="1281" max="1281" width="3.75" style="89" customWidth="1"/>
    <col min="1282" max="1282" width="5.125" style="89" customWidth="1"/>
    <col min="1283" max="1283" width="41.125" style="89" customWidth="1"/>
    <col min="1284" max="1284" width="9.625" style="89" customWidth="1"/>
    <col min="1285" max="1285" width="5.125" style="89" customWidth="1"/>
    <col min="1286" max="1286" width="41.125" style="89" customWidth="1"/>
    <col min="1287" max="1287" width="9.625" style="89" customWidth="1"/>
    <col min="1288" max="1536" width="8.125" style="89"/>
    <col min="1537" max="1537" width="3.75" style="89" customWidth="1"/>
    <col min="1538" max="1538" width="5.125" style="89" customWidth="1"/>
    <col min="1539" max="1539" width="41.125" style="89" customWidth="1"/>
    <col min="1540" max="1540" width="9.625" style="89" customWidth="1"/>
    <col min="1541" max="1541" width="5.125" style="89" customWidth="1"/>
    <col min="1542" max="1542" width="41.125" style="89" customWidth="1"/>
    <col min="1543" max="1543" width="9.625" style="89" customWidth="1"/>
    <col min="1544" max="1792" width="8.125" style="89"/>
    <col min="1793" max="1793" width="3.75" style="89" customWidth="1"/>
    <col min="1794" max="1794" width="5.125" style="89" customWidth="1"/>
    <col min="1795" max="1795" width="41.125" style="89" customWidth="1"/>
    <col min="1796" max="1796" width="9.625" style="89" customWidth="1"/>
    <col min="1797" max="1797" width="5.125" style="89" customWidth="1"/>
    <col min="1798" max="1798" width="41.125" style="89" customWidth="1"/>
    <col min="1799" max="1799" width="9.625" style="89" customWidth="1"/>
    <col min="1800" max="2048" width="8.125" style="89"/>
    <col min="2049" max="2049" width="3.75" style="89" customWidth="1"/>
    <col min="2050" max="2050" width="5.125" style="89" customWidth="1"/>
    <col min="2051" max="2051" width="41.125" style="89" customWidth="1"/>
    <col min="2052" max="2052" width="9.625" style="89" customWidth="1"/>
    <col min="2053" max="2053" width="5.125" style="89" customWidth="1"/>
    <col min="2054" max="2054" width="41.125" style="89" customWidth="1"/>
    <col min="2055" max="2055" width="9.625" style="89" customWidth="1"/>
    <col min="2056" max="2304" width="8.125" style="89"/>
    <col min="2305" max="2305" width="3.75" style="89" customWidth="1"/>
    <col min="2306" max="2306" width="5.125" style="89" customWidth="1"/>
    <col min="2307" max="2307" width="41.125" style="89" customWidth="1"/>
    <col min="2308" max="2308" width="9.625" style="89" customWidth="1"/>
    <col min="2309" max="2309" width="5.125" style="89" customWidth="1"/>
    <col min="2310" max="2310" width="41.125" style="89" customWidth="1"/>
    <col min="2311" max="2311" width="9.625" style="89" customWidth="1"/>
    <col min="2312" max="2560" width="8.125" style="89"/>
    <col min="2561" max="2561" width="3.75" style="89" customWidth="1"/>
    <col min="2562" max="2562" width="5.125" style="89" customWidth="1"/>
    <col min="2563" max="2563" width="41.125" style="89" customWidth="1"/>
    <col min="2564" max="2564" width="9.625" style="89" customWidth="1"/>
    <col min="2565" max="2565" width="5.125" style="89" customWidth="1"/>
    <col min="2566" max="2566" width="41.125" style="89" customWidth="1"/>
    <col min="2567" max="2567" width="9.625" style="89" customWidth="1"/>
    <col min="2568" max="2816" width="8.125" style="89"/>
    <col min="2817" max="2817" width="3.75" style="89" customWidth="1"/>
    <col min="2818" max="2818" width="5.125" style="89" customWidth="1"/>
    <col min="2819" max="2819" width="41.125" style="89" customWidth="1"/>
    <col min="2820" max="2820" width="9.625" style="89" customWidth="1"/>
    <col min="2821" max="2821" width="5.125" style="89" customWidth="1"/>
    <col min="2822" max="2822" width="41.125" style="89" customWidth="1"/>
    <col min="2823" max="2823" width="9.625" style="89" customWidth="1"/>
    <col min="2824" max="3072" width="8.125" style="89"/>
    <col min="3073" max="3073" width="3.75" style="89" customWidth="1"/>
    <col min="3074" max="3074" width="5.125" style="89" customWidth="1"/>
    <col min="3075" max="3075" width="41.125" style="89" customWidth="1"/>
    <col min="3076" max="3076" width="9.625" style="89" customWidth="1"/>
    <col min="3077" max="3077" width="5.125" style="89" customWidth="1"/>
    <col min="3078" max="3078" width="41.125" style="89" customWidth="1"/>
    <col min="3079" max="3079" width="9.625" style="89" customWidth="1"/>
    <col min="3080" max="3328" width="8.125" style="89"/>
    <col min="3329" max="3329" width="3.75" style="89" customWidth="1"/>
    <col min="3330" max="3330" width="5.125" style="89" customWidth="1"/>
    <col min="3331" max="3331" width="41.125" style="89" customWidth="1"/>
    <col min="3332" max="3332" width="9.625" style="89" customWidth="1"/>
    <col min="3333" max="3333" width="5.125" style="89" customWidth="1"/>
    <col min="3334" max="3334" width="41.125" style="89" customWidth="1"/>
    <col min="3335" max="3335" width="9.625" style="89" customWidth="1"/>
    <col min="3336" max="3584" width="8.125" style="89"/>
    <col min="3585" max="3585" width="3.75" style="89" customWidth="1"/>
    <col min="3586" max="3586" width="5.125" style="89" customWidth="1"/>
    <col min="3587" max="3587" width="41.125" style="89" customWidth="1"/>
    <col min="3588" max="3588" width="9.625" style="89" customWidth="1"/>
    <col min="3589" max="3589" width="5.125" style="89" customWidth="1"/>
    <col min="3590" max="3590" width="41.125" style="89" customWidth="1"/>
    <col min="3591" max="3591" width="9.625" style="89" customWidth="1"/>
    <col min="3592" max="3840" width="8.125" style="89"/>
    <col min="3841" max="3841" width="3.75" style="89" customWidth="1"/>
    <col min="3842" max="3842" width="5.125" style="89" customWidth="1"/>
    <col min="3843" max="3843" width="41.125" style="89" customWidth="1"/>
    <col min="3844" max="3844" width="9.625" style="89" customWidth="1"/>
    <col min="3845" max="3845" width="5.125" style="89" customWidth="1"/>
    <col min="3846" max="3846" width="41.125" style="89" customWidth="1"/>
    <col min="3847" max="3847" width="9.625" style="89" customWidth="1"/>
    <col min="3848" max="4096" width="8.125" style="89"/>
    <col min="4097" max="4097" width="3.75" style="89" customWidth="1"/>
    <col min="4098" max="4098" width="5.125" style="89" customWidth="1"/>
    <col min="4099" max="4099" width="41.125" style="89" customWidth="1"/>
    <col min="4100" max="4100" width="9.625" style="89" customWidth="1"/>
    <col min="4101" max="4101" width="5.125" style="89" customWidth="1"/>
    <col min="4102" max="4102" width="41.125" style="89" customWidth="1"/>
    <col min="4103" max="4103" width="9.625" style="89" customWidth="1"/>
    <col min="4104" max="4352" width="8.125" style="89"/>
    <col min="4353" max="4353" width="3.75" style="89" customWidth="1"/>
    <col min="4354" max="4354" width="5.125" style="89" customWidth="1"/>
    <col min="4355" max="4355" width="41.125" style="89" customWidth="1"/>
    <col min="4356" max="4356" width="9.625" style="89" customWidth="1"/>
    <col min="4357" max="4357" width="5.125" style="89" customWidth="1"/>
    <col min="4358" max="4358" width="41.125" style="89" customWidth="1"/>
    <col min="4359" max="4359" width="9.625" style="89" customWidth="1"/>
    <col min="4360" max="4608" width="8.125" style="89"/>
    <col min="4609" max="4609" width="3.75" style="89" customWidth="1"/>
    <col min="4610" max="4610" width="5.125" style="89" customWidth="1"/>
    <col min="4611" max="4611" width="41.125" style="89" customWidth="1"/>
    <col min="4612" max="4612" width="9.625" style="89" customWidth="1"/>
    <col min="4613" max="4613" width="5.125" style="89" customWidth="1"/>
    <col min="4614" max="4614" width="41.125" style="89" customWidth="1"/>
    <col min="4615" max="4615" width="9.625" style="89" customWidth="1"/>
    <col min="4616" max="4864" width="8.125" style="89"/>
    <col min="4865" max="4865" width="3.75" style="89" customWidth="1"/>
    <col min="4866" max="4866" width="5.125" style="89" customWidth="1"/>
    <col min="4867" max="4867" width="41.125" style="89" customWidth="1"/>
    <col min="4868" max="4868" width="9.625" style="89" customWidth="1"/>
    <col min="4869" max="4869" width="5.125" style="89" customWidth="1"/>
    <col min="4870" max="4870" width="41.125" style="89" customWidth="1"/>
    <col min="4871" max="4871" width="9.625" style="89" customWidth="1"/>
    <col min="4872" max="5120" width="8.125" style="89"/>
    <col min="5121" max="5121" width="3.75" style="89" customWidth="1"/>
    <col min="5122" max="5122" width="5.125" style="89" customWidth="1"/>
    <col min="5123" max="5123" width="41.125" style="89" customWidth="1"/>
    <col min="5124" max="5124" width="9.625" style="89" customWidth="1"/>
    <col min="5125" max="5125" width="5.125" style="89" customWidth="1"/>
    <col min="5126" max="5126" width="41.125" style="89" customWidth="1"/>
    <col min="5127" max="5127" width="9.625" style="89" customWidth="1"/>
    <col min="5128" max="5376" width="8.125" style="89"/>
    <col min="5377" max="5377" width="3.75" style="89" customWidth="1"/>
    <col min="5378" max="5378" width="5.125" style="89" customWidth="1"/>
    <col min="5379" max="5379" width="41.125" style="89" customWidth="1"/>
    <col min="5380" max="5380" width="9.625" style="89" customWidth="1"/>
    <col min="5381" max="5381" width="5.125" style="89" customWidth="1"/>
    <col min="5382" max="5382" width="41.125" style="89" customWidth="1"/>
    <col min="5383" max="5383" width="9.625" style="89" customWidth="1"/>
    <col min="5384" max="5632" width="8.125" style="89"/>
    <col min="5633" max="5633" width="3.75" style="89" customWidth="1"/>
    <col min="5634" max="5634" width="5.125" style="89" customWidth="1"/>
    <col min="5635" max="5635" width="41.125" style="89" customWidth="1"/>
    <col min="5636" max="5636" width="9.625" style="89" customWidth="1"/>
    <col min="5637" max="5637" width="5.125" style="89" customWidth="1"/>
    <col min="5638" max="5638" width="41.125" style="89" customWidth="1"/>
    <col min="5639" max="5639" width="9.625" style="89" customWidth="1"/>
    <col min="5640" max="5888" width="8.125" style="89"/>
    <col min="5889" max="5889" width="3.75" style="89" customWidth="1"/>
    <col min="5890" max="5890" width="5.125" style="89" customWidth="1"/>
    <col min="5891" max="5891" width="41.125" style="89" customWidth="1"/>
    <col min="5892" max="5892" width="9.625" style="89" customWidth="1"/>
    <col min="5893" max="5893" width="5.125" style="89" customWidth="1"/>
    <col min="5894" max="5894" width="41.125" style="89" customWidth="1"/>
    <col min="5895" max="5895" width="9.625" style="89" customWidth="1"/>
    <col min="5896" max="6144" width="8.125" style="89"/>
    <col min="6145" max="6145" width="3.75" style="89" customWidth="1"/>
    <col min="6146" max="6146" width="5.125" style="89" customWidth="1"/>
    <col min="6147" max="6147" width="41.125" style="89" customWidth="1"/>
    <col min="6148" max="6148" width="9.625" style="89" customWidth="1"/>
    <col min="6149" max="6149" width="5.125" style="89" customWidth="1"/>
    <col min="6150" max="6150" width="41.125" style="89" customWidth="1"/>
    <col min="6151" max="6151" width="9.625" style="89" customWidth="1"/>
    <col min="6152" max="6400" width="8.125" style="89"/>
    <col min="6401" max="6401" width="3.75" style="89" customWidth="1"/>
    <col min="6402" max="6402" width="5.125" style="89" customWidth="1"/>
    <col min="6403" max="6403" width="41.125" style="89" customWidth="1"/>
    <col min="6404" max="6404" width="9.625" style="89" customWidth="1"/>
    <col min="6405" max="6405" width="5.125" style="89" customWidth="1"/>
    <col min="6406" max="6406" width="41.125" style="89" customWidth="1"/>
    <col min="6407" max="6407" width="9.625" style="89" customWidth="1"/>
    <col min="6408" max="6656" width="8.125" style="89"/>
    <col min="6657" max="6657" width="3.75" style="89" customWidth="1"/>
    <col min="6658" max="6658" width="5.125" style="89" customWidth="1"/>
    <col min="6659" max="6659" width="41.125" style="89" customWidth="1"/>
    <col min="6660" max="6660" width="9.625" style="89" customWidth="1"/>
    <col min="6661" max="6661" width="5.125" style="89" customWidth="1"/>
    <col min="6662" max="6662" width="41.125" style="89" customWidth="1"/>
    <col min="6663" max="6663" width="9.625" style="89" customWidth="1"/>
    <col min="6664" max="6912" width="8.125" style="89"/>
    <col min="6913" max="6913" width="3.75" style="89" customWidth="1"/>
    <col min="6914" max="6914" width="5.125" style="89" customWidth="1"/>
    <col min="6915" max="6915" width="41.125" style="89" customWidth="1"/>
    <col min="6916" max="6916" width="9.625" style="89" customWidth="1"/>
    <col min="6917" max="6917" width="5.125" style="89" customWidth="1"/>
    <col min="6918" max="6918" width="41.125" style="89" customWidth="1"/>
    <col min="6919" max="6919" width="9.625" style="89" customWidth="1"/>
    <col min="6920" max="7168" width="8.125" style="89"/>
    <col min="7169" max="7169" width="3.75" style="89" customWidth="1"/>
    <col min="7170" max="7170" width="5.125" style="89" customWidth="1"/>
    <col min="7171" max="7171" width="41.125" style="89" customWidth="1"/>
    <col min="7172" max="7172" width="9.625" style="89" customWidth="1"/>
    <col min="7173" max="7173" width="5.125" style="89" customWidth="1"/>
    <col min="7174" max="7174" width="41.125" style="89" customWidth="1"/>
    <col min="7175" max="7175" width="9.625" style="89" customWidth="1"/>
    <col min="7176" max="7424" width="8.125" style="89"/>
    <col min="7425" max="7425" width="3.75" style="89" customWidth="1"/>
    <col min="7426" max="7426" width="5.125" style="89" customWidth="1"/>
    <col min="7427" max="7427" width="41.125" style="89" customWidth="1"/>
    <col min="7428" max="7428" width="9.625" style="89" customWidth="1"/>
    <col min="7429" max="7429" width="5.125" style="89" customWidth="1"/>
    <col min="7430" max="7430" width="41.125" style="89" customWidth="1"/>
    <col min="7431" max="7431" width="9.625" style="89" customWidth="1"/>
    <col min="7432" max="7680" width="8.125" style="89"/>
    <col min="7681" max="7681" width="3.75" style="89" customWidth="1"/>
    <col min="7682" max="7682" width="5.125" style="89" customWidth="1"/>
    <col min="7683" max="7683" width="41.125" style="89" customWidth="1"/>
    <col min="7684" max="7684" width="9.625" style="89" customWidth="1"/>
    <col min="7685" max="7685" width="5.125" style="89" customWidth="1"/>
    <col min="7686" max="7686" width="41.125" style="89" customWidth="1"/>
    <col min="7687" max="7687" width="9.625" style="89" customWidth="1"/>
    <col min="7688" max="7936" width="8.125" style="89"/>
    <col min="7937" max="7937" width="3.75" style="89" customWidth="1"/>
    <col min="7938" max="7938" width="5.125" style="89" customWidth="1"/>
    <col min="7939" max="7939" width="41.125" style="89" customWidth="1"/>
    <col min="7940" max="7940" width="9.625" style="89" customWidth="1"/>
    <col min="7941" max="7941" width="5.125" style="89" customWidth="1"/>
    <col min="7942" max="7942" width="41.125" style="89" customWidth="1"/>
    <col min="7943" max="7943" width="9.625" style="89" customWidth="1"/>
    <col min="7944" max="8192" width="8.125" style="89"/>
    <col min="8193" max="8193" width="3.75" style="89" customWidth="1"/>
    <col min="8194" max="8194" width="5.125" style="89" customWidth="1"/>
    <col min="8195" max="8195" width="41.125" style="89" customWidth="1"/>
    <col min="8196" max="8196" width="9.625" style="89" customWidth="1"/>
    <col min="8197" max="8197" width="5.125" style="89" customWidth="1"/>
    <col min="8198" max="8198" width="41.125" style="89" customWidth="1"/>
    <col min="8199" max="8199" width="9.625" style="89" customWidth="1"/>
    <col min="8200" max="8448" width="8.125" style="89"/>
    <col min="8449" max="8449" width="3.75" style="89" customWidth="1"/>
    <col min="8450" max="8450" width="5.125" style="89" customWidth="1"/>
    <col min="8451" max="8451" width="41.125" style="89" customWidth="1"/>
    <col min="8452" max="8452" width="9.625" style="89" customWidth="1"/>
    <col min="8453" max="8453" width="5.125" style="89" customWidth="1"/>
    <col min="8454" max="8454" width="41.125" style="89" customWidth="1"/>
    <col min="8455" max="8455" width="9.625" style="89" customWidth="1"/>
    <col min="8456" max="8704" width="8.125" style="89"/>
    <col min="8705" max="8705" width="3.75" style="89" customWidth="1"/>
    <col min="8706" max="8706" width="5.125" style="89" customWidth="1"/>
    <col min="8707" max="8707" width="41.125" style="89" customWidth="1"/>
    <col min="8708" max="8708" width="9.625" style="89" customWidth="1"/>
    <col min="8709" max="8709" width="5.125" style="89" customWidth="1"/>
    <col min="8710" max="8710" width="41.125" style="89" customWidth="1"/>
    <col min="8711" max="8711" width="9.625" style="89" customWidth="1"/>
    <col min="8712" max="8960" width="8.125" style="89"/>
    <col min="8961" max="8961" width="3.75" style="89" customWidth="1"/>
    <col min="8962" max="8962" width="5.125" style="89" customWidth="1"/>
    <col min="8963" max="8963" width="41.125" style="89" customWidth="1"/>
    <col min="8964" max="8964" width="9.625" style="89" customWidth="1"/>
    <col min="8965" max="8965" width="5.125" style="89" customWidth="1"/>
    <col min="8966" max="8966" width="41.125" style="89" customWidth="1"/>
    <col min="8967" max="8967" width="9.625" style="89" customWidth="1"/>
    <col min="8968" max="9216" width="8.125" style="89"/>
    <col min="9217" max="9217" width="3.75" style="89" customWidth="1"/>
    <col min="9218" max="9218" width="5.125" style="89" customWidth="1"/>
    <col min="9219" max="9219" width="41.125" style="89" customWidth="1"/>
    <col min="9220" max="9220" width="9.625" style="89" customWidth="1"/>
    <col min="9221" max="9221" width="5.125" style="89" customWidth="1"/>
    <col min="9222" max="9222" width="41.125" style="89" customWidth="1"/>
    <col min="9223" max="9223" width="9.625" style="89" customWidth="1"/>
    <col min="9224" max="9472" width="8.125" style="89"/>
    <col min="9473" max="9473" width="3.75" style="89" customWidth="1"/>
    <col min="9474" max="9474" width="5.125" style="89" customWidth="1"/>
    <col min="9475" max="9475" width="41.125" style="89" customWidth="1"/>
    <col min="9476" max="9476" width="9.625" style="89" customWidth="1"/>
    <col min="9477" max="9477" width="5.125" style="89" customWidth="1"/>
    <col min="9478" max="9478" width="41.125" style="89" customWidth="1"/>
    <col min="9479" max="9479" width="9.625" style="89" customWidth="1"/>
    <col min="9480" max="9728" width="8.125" style="89"/>
    <col min="9729" max="9729" width="3.75" style="89" customWidth="1"/>
    <col min="9730" max="9730" width="5.125" style="89" customWidth="1"/>
    <col min="9731" max="9731" width="41.125" style="89" customWidth="1"/>
    <col min="9732" max="9732" width="9.625" style="89" customWidth="1"/>
    <col min="9733" max="9733" width="5.125" style="89" customWidth="1"/>
    <col min="9734" max="9734" width="41.125" style="89" customWidth="1"/>
    <col min="9735" max="9735" width="9.625" style="89" customWidth="1"/>
    <col min="9736" max="9984" width="8.125" style="89"/>
    <col min="9985" max="9985" width="3.75" style="89" customWidth="1"/>
    <col min="9986" max="9986" width="5.125" style="89" customWidth="1"/>
    <col min="9987" max="9987" width="41.125" style="89" customWidth="1"/>
    <col min="9988" max="9988" width="9.625" style="89" customWidth="1"/>
    <col min="9989" max="9989" width="5.125" style="89" customWidth="1"/>
    <col min="9990" max="9990" width="41.125" style="89" customWidth="1"/>
    <col min="9991" max="9991" width="9.625" style="89" customWidth="1"/>
    <col min="9992" max="10240" width="8.125" style="89"/>
    <col min="10241" max="10241" width="3.75" style="89" customWidth="1"/>
    <col min="10242" max="10242" width="5.125" style="89" customWidth="1"/>
    <col min="10243" max="10243" width="41.125" style="89" customWidth="1"/>
    <col min="10244" max="10244" width="9.625" style="89" customWidth="1"/>
    <col min="10245" max="10245" width="5.125" style="89" customWidth="1"/>
    <col min="10246" max="10246" width="41.125" style="89" customWidth="1"/>
    <col min="10247" max="10247" width="9.625" style="89" customWidth="1"/>
    <col min="10248" max="10496" width="8.125" style="89"/>
    <col min="10497" max="10497" width="3.75" style="89" customWidth="1"/>
    <col min="10498" max="10498" width="5.125" style="89" customWidth="1"/>
    <col min="10499" max="10499" width="41.125" style="89" customWidth="1"/>
    <col min="10500" max="10500" width="9.625" style="89" customWidth="1"/>
    <col min="10501" max="10501" width="5.125" style="89" customWidth="1"/>
    <col min="10502" max="10502" width="41.125" style="89" customWidth="1"/>
    <col min="10503" max="10503" width="9.625" style="89" customWidth="1"/>
    <col min="10504" max="10752" width="8.125" style="89"/>
    <col min="10753" max="10753" width="3.75" style="89" customWidth="1"/>
    <col min="10754" max="10754" width="5.125" style="89" customWidth="1"/>
    <col min="10755" max="10755" width="41.125" style="89" customWidth="1"/>
    <col min="10756" max="10756" width="9.625" style="89" customWidth="1"/>
    <col min="10757" max="10757" width="5.125" style="89" customWidth="1"/>
    <col min="10758" max="10758" width="41.125" style="89" customWidth="1"/>
    <col min="10759" max="10759" width="9.625" style="89" customWidth="1"/>
    <col min="10760" max="11008" width="8.125" style="89"/>
    <col min="11009" max="11009" width="3.75" style="89" customWidth="1"/>
    <col min="11010" max="11010" width="5.125" style="89" customWidth="1"/>
    <col min="11011" max="11011" width="41.125" style="89" customWidth="1"/>
    <col min="11012" max="11012" width="9.625" style="89" customWidth="1"/>
    <col min="11013" max="11013" width="5.125" style="89" customWidth="1"/>
    <col min="11014" max="11014" width="41.125" style="89" customWidth="1"/>
    <col min="11015" max="11015" width="9.625" style="89" customWidth="1"/>
    <col min="11016" max="11264" width="8.125" style="89"/>
    <col min="11265" max="11265" width="3.75" style="89" customWidth="1"/>
    <col min="11266" max="11266" width="5.125" style="89" customWidth="1"/>
    <col min="11267" max="11267" width="41.125" style="89" customWidth="1"/>
    <col min="11268" max="11268" width="9.625" style="89" customWidth="1"/>
    <col min="11269" max="11269" width="5.125" style="89" customWidth="1"/>
    <col min="11270" max="11270" width="41.125" style="89" customWidth="1"/>
    <col min="11271" max="11271" width="9.625" style="89" customWidth="1"/>
    <col min="11272" max="11520" width="8.125" style="89"/>
    <col min="11521" max="11521" width="3.75" style="89" customWidth="1"/>
    <col min="11522" max="11522" width="5.125" style="89" customWidth="1"/>
    <col min="11523" max="11523" width="41.125" style="89" customWidth="1"/>
    <col min="11524" max="11524" width="9.625" style="89" customWidth="1"/>
    <col min="11525" max="11525" width="5.125" style="89" customWidth="1"/>
    <col min="11526" max="11526" width="41.125" style="89" customWidth="1"/>
    <col min="11527" max="11527" width="9.625" style="89" customWidth="1"/>
    <col min="11528" max="11776" width="8.125" style="89"/>
    <col min="11777" max="11777" width="3.75" style="89" customWidth="1"/>
    <col min="11778" max="11778" width="5.125" style="89" customWidth="1"/>
    <col min="11779" max="11779" width="41.125" style="89" customWidth="1"/>
    <col min="11780" max="11780" width="9.625" style="89" customWidth="1"/>
    <col min="11781" max="11781" width="5.125" style="89" customWidth="1"/>
    <col min="11782" max="11782" width="41.125" style="89" customWidth="1"/>
    <col min="11783" max="11783" width="9.625" style="89" customWidth="1"/>
    <col min="11784" max="12032" width="8.125" style="89"/>
    <col min="12033" max="12033" width="3.75" style="89" customWidth="1"/>
    <col min="12034" max="12034" width="5.125" style="89" customWidth="1"/>
    <col min="12035" max="12035" width="41.125" style="89" customWidth="1"/>
    <col min="12036" max="12036" width="9.625" style="89" customWidth="1"/>
    <col min="12037" max="12037" width="5.125" style="89" customWidth="1"/>
    <col min="12038" max="12038" width="41.125" style="89" customWidth="1"/>
    <col min="12039" max="12039" width="9.625" style="89" customWidth="1"/>
    <col min="12040" max="12288" width="8.125" style="89"/>
    <col min="12289" max="12289" width="3.75" style="89" customWidth="1"/>
    <col min="12290" max="12290" width="5.125" style="89" customWidth="1"/>
    <col min="12291" max="12291" width="41.125" style="89" customWidth="1"/>
    <col min="12292" max="12292" width="9.625" style="89" customWidth="1"/>
    <col min="12293" max="12293" width="5.125" style="89" customWidth="1"/>
    <col min="12294" max="12294" width="41.125" style="89" customWidth="1"/>
    <col min="12295" max="12295" width="9.625" style="89" customWidth="1"/>
    <col min="12296" max="12544" width="8.125" style="89"/>
    <col min="12545" max="12545" width="3.75" style="89" customWidth="1"/>
    <col min="12546" max="12546" width="5.125" style="89" customWidth="1"/>
    <col min="12547" max="12547" width="41.125" style="89" customWidth="1"/>
    <col min="12548" max="12548" width="9.625" style="89" customWidth="1"/>
    <col min="12549" max="12549" width="5.125" style="89" customWidth="1"/>
    <col min="12550" max="12550" width="41.125" style="89" customWidth="1"/>
    <col min="12551" max="12551" width="9.625" style="89" customWidth="1"/>
    <col min="12552" max="12800" width="8.125" style="89"/>
    <col min="12801" max="12801" width="3.75" style="89" customWidth="1"/>
    <col min="12802" max="12802" width="5.125" style="89" customWidth="1"/>
    <col min="12803" max="12803" width="41.125" style="89" customWidth="1"/>
    <col min="12804" max="12804" width="9.625" style="89" customWidth="1"/>
    <col min="12805" max="12805" width="5.125" style="89" customWidth="1"/>
    <col min="12806" max="12806" width="41.125" style="89" customWidth="1"/>
    <col min="12807" max="12807" width="9.625" style="89" customWidth="1"/>
    <col min="12808" max="13056" width="8.125" style="89"/>
    <col min="13057" max="13057" width="3.75" style="89" customWidth="1"/>
    <col min="13058" max="13058" width="5.125" style="89" customWidth="1"/>
    <col min="13059" max="13059" width="41.125" style="89" customWidth="1"/>
    <col min="13060" max="13060" width="9.625" style="89" customWidth="1"/>
    <col min="13061" max="13061" width="5.125" style="89" customWidth="1"/>
    <col min="13062" max="13062" width="41.125" style="89" customWidth="1"/>
    <col min="13063" max="13063" width="9.625" style="89" customWidth="1"/>
    <col min="13064" max="13312" width="8.125" style="89"/>
    <col min="13313" max="13313" width="3.75" style="89" customWidth="1"/>
    <col min="13314" max="13314" width="5.125" style="89" customWidth="1"/>
    <col min="13315" max="13315" width="41.125" style="89" customWidth="1"/>
    <col min="13316" max="13316" width="9.625" style="89" customWidth="1"/>
    <col min="13317" max="13317" width="5.125" style="89" customWidth="1"/>
    <col min="13318" max="13318" width="41.125" style="89" customWidth="1"/>
    <col min="13319" max="13319" width="9.625" style="89" customWidth="1"/>
    <col min="13320" max="13568" width="8.125" style="89"/>
    <col min="13569" max="13569" width="3.75" style="89" customWidth="1"/>
    <col min="13570" max="13570" width="5.125" style="89" customWidth="1"/>
    <col min="13571" max="13571" width="41.125" style="89" customWidth="1"/>
    <col min="13572" max="13572" width="9.625" style="89" customWidth="1"/>
    <col min="13573" max="13573" width="5.125" style="89" customWidth="1"/>
    <col min="13574" max="13574" width="41.125" style="89" customWidth="1"/>
    <col min="13575" max="13575" width="9.625" style="89" customWidth="1"/>
    <col min="13576" max="13824" width="8.125" style="89"/>
    <col min="13825" max="13825" width="3.75" style="89" customWidth="1"/>
    <col min="13826" max="13826" width="5.125" style="89" customWidth="1"/>
    <col min="13827" max="13827" width="41.125" style="89" customWidth="1"/>
    <col min="13828" max="13828" width="9.625" style="89" customWidth="1"/>
    <col min="13829" max="13829" width="5.125" style="89" customWidth="1"/>
    <col min="13830" max="13830" width="41.125" style="89" customWidth="1"/>
    <col min="13831" max="13831" width="9.625" style="89" customWidth="1"/>
    <col min="13832" max="14080" width="8.125" style="89"/>
    <col min="14081" max="14081" width="3.75" style="89" customWidth="1"/>
    <col min="14082" max="14082" width="5.125" style="89" customWidth="1"/>
    <col min="14083" max="14083" width="41.125" style="89" customWidth="1"/>
    <col min="14084" max="14084" width="9.625" style="89" customWidth="1"/>
    <col min="14085" max="14085" width="5.125" style="89" customWidth="1"/>
    <col min="14086" max="14086" width="41.125" style="89" customWidth="1"/>
    <col min="14087" max="14087" width="9.625" style="89" customWidth="1"/>
    <col min="14088" max="14336" width="8.125" style="89"/>
    <col min="14337" max="14337" width="3.75" style="89" customWidth="1"/>
    <col min="14338" max="14338" width="5.125" style="89" customWidth="1"/>
    <col min="14339" max="14339" width="41.125" style="89" customWidth="1"/>
    <col min="14340" max="14340" width="9.625" style="89" customWidth="1"/>
    <col min="14341" max="14341" width="5.125" style="89" customWidth="1"/>
    <col min="14342" max="14342" width="41.125" style="89" customWidth="1"/>
    <col min="14343" max="14343" width="9.625" style="89" customWidth="1"/>
    <col min="14344" max="14592" width="8.125" style="89"/>
    <col min="14593" max="14593" width="3.75" style="89" customWidth="1"/>
    <col min="14594" max="14594" width="5.125" style="89" customWidth="1"/>
    <col min="14595" max="14595" width="41.125" style="89" customWidth="1"/>
    <col min="14596" max="14596" width="9.625" style="89" customWidth="1"/>
    <col min="14597" max="14597" width="5.125" style="89" customWidth="1"/>
    <col min="14598" max="14598" width="41.125" style="89" customWidth="1"/>
    <col min="14599" max="14599" width="9.625" style="89" customWidth="1"/>
    <col min="14600" max="14848" width="8.125" style="89"/>
    <col min="14849" max="14849" width="3.75" style="89" customWidth="1"/>
    <col min="14850" max="14850" width="5.125" style="89" customWidth="1"/>
    <col min="14851" max="14851" width="41.125" style="89" customWidth="1"/>
    <col min="14852" max="14852" width="9.625" style="89" customWidth="1"/>
    <col min="14853" max="14853" width="5.125" style="89" customWidth="1"/>
    <col min="14854" max="14854" width="41.125" style="89" customWidth="1"/>
    <col min="14855" max="14855" width="9.625" style="89" customWidth="1"/>
    <col min="14856" max="15104" width="8.125" style="89"/>
    <col min="15105" max="15105" width="3.75" style="89" customWidth="1"/>
    <col min="15106" max="15106" width="5.125" style="89" customWidth="1"/>
    <col min="15107" max="15107" width="41.125" style="89" customWidth="1"/>
    <col min="15108" max="15108" width="9.625" style="89" customWidth="1"/>
    <col min="15109" max="15109" width="5.125" style="89" customWidth="1"/>
    <col min="15110" max="15110" width="41.125" style="89" customWidth="1"/>
    <col min="15111" max="15111" width="9.625" style="89" customWidth="1"/>
    <col min="15112" max="15360" width="8.125" style="89"/>
    <col min="15361" max="15361" width="3.75" style="89" customWidth="1"/>
    <col min="15362" max="15362" width="5.125" style="89" customWidth="1"/>
    <col min="15363" max="15363" width="41.125" style="89" customWidth="1"/>
    <col min="15364" max="15364" width="9.625" style="89" customWidth="1"/>
    <col min="15365" max="15365" width="5.125" style="89" customWidth="1"/>
    <col min="15366" max="15366" width="41.125" style="89" customWidth="1"/>
    <col min="15367" max="15367" width="9.625" style="89" customWidth="1"/>
    <col min="15368" max="15616" width="8.125" style="89"/>
    <col min="15617" max="15617" width="3.75" style="89" customWidth="1"/>
    <col min="15618" max="15618" width="5.125" style="89" customWidth="1"/>
    <col min="15619" max="15619" width="41.125" style="89" customWidth="1"/>
    <col min="15620" max="15620" width="9.625" style="89" customWidth="1"/>
    <col min="15621" max="15621" width="5.125" style="89" customWidth="1"/>
    <col min="15622" max="15622" width="41.125" style="89" customWidth="1"/>
    <col min="15623" max="15623" width="9.625" style="89" customWidth="1"/>
    <col min="15624" max="15872" width="8.125" style="89"/>
    <col min="15873" max="15873" width="3.75" style="89" customWidth="1"/>
    <col min="15874" max="15874" width="5.125" style="89" customWidth="1"/>
    <col min="15875" max="15875" width="41.125" style="89" customWidth="1"/>
    <col min="15876" max="15876" width="9.625" style="89" customWidth="1"/>
    <col min="15877" max="15877" width="5.125" style="89" customWidth="1"/>
    <col min="15878" max="15878" width="41.125" style="89" customWidth="1"/>
    <col min="15879" max="15879" width="9.625" style="89" customWidth="1"/>
    <col min="15880" max="16128" width="8.125" style="89"/>
    <col min="16129" max="16129" width="3.75" style="89" customWidth="1"/>
    <col min="16130" max="16130" width="5.125" style="89" customWidth="1"/>
    <col min="16131" max="16131" width="41.125" style="89" customWidth="1"/>
    <col min="16132" max="16132" width="9.625" style="89" customWidth="1"/>
    <col min="16133" max="16133" width="5.125" style="89" customWidth="1"/>
    <col min="16134" max="16134" width="41.125" style="89" customWidth="1"/>
    <col min="16135" max="16135" width="9.625" style="89" customWidth="1"/>
    <col min="16136" max="16384" width="8.125" style="89"/>
  </cols>
  <sheetData>
    <row r="1" spans="1:8" ht="22.9" customHeight="1">
      <c r="A1" s="106" t="s">
        <v>77</v>
      </c>
    </row>
    <row r="2" spans="1:8" ht="25.15" customHeight="1">
      <c r="A2" s="108" t="s">
        <v>36</v>
      </c>
      <c r="B2" s="109"/>
      <c r="C2" s="109"/>
      <c r="F2" s="110"/>
    </row>
    <row r="3" spans="1:8" ht="21" customHeight="1">
      <c r="B3" s="111"/>
      <c r="C3" s="109"/>
      <c r="D3" s="112"/>
      <c r="F3" s="110"/>
      <c r="G3" s="113" t="s">
        <v>8</v>
      </c>
    </row>
    <row r="4" spans="1:8" ht="21" customHeight="1">
      <c r="B4" s="111"/>
      <c r="C4" s="109"/>
      <c r="D4" s="112"/>
      <c r="F4" s="110"/>
      <c r="G4" s="113" t="s">
        <v>352</v>
      </c>
    </row>
    <row r="5" spans="1:8" ht="25.15" customHeight="1">
      <c r="A5" s="217" t="s">
        <v>9</v>
      </c>
      <c r="B5" s="218"/>
      <c r="C5" s="219" t="s">
        <v>10</v>
      </c>
      <c r="D5" s="219" t="s">
        <v>11</v>
      </c>
      <c r="E5" s="219"/>
      <c r="F5" s="219" t="s">
        <v>10</v>
      </c>
      <c r="G5" s="219" t="s">
        <v>11</v>
      </c>
      <c r="H5" s="92"/>
    </row>
    <row r="6" spans="1:8" ht="25.15" customHeight="1">
      <c r="A6" s="220"/>
      <c r="B6" s="219">
        <v>1</v>
      </c>
      <c r="C6" s="221" t="s">
        <v>354</v>
      </c>
      <c r="D6" s="222"/>
      <c r="E6" s="219">
        <v>15</v>
      </c>
      <c r="F6" s="221"/>
      <c r="G6" s="222"/>
      <c r="H6" s="92"/>
    </row>
    <row r="7" spans="1:8" ht="25.15" customHeight="1">
      <c r="A7" s="114" t="s">
        <v>82</v>
      </c>
      <c r="B7" s="219">
        <v>2</v>
      </c>
      <c r="C7" s="221" t="s">
        <v>84</v>
      </c>
      <c r="D7" s="222"/>
      <c r="E7" s="219">
        <v>16</v>
      </c>
      <c r="F7" s="221"/>
      <c r="G7" s="222"/>
      <c r="H7" s="92"/>
    </row>
    <row r="8" spans="1:8" ht="25.15" customHeight="1">
      <c r="A8" s="114"/>
      <c r="B8" s="219">
        <v>3</v>
      </c>
      <c r="C8" s="221" t="s">
        <v>519</v>
      </c>
      <c r="D8" s="222"/>
      <c r="E8" s="219">
        <v>17</v>
      </c>
      <c r="F8" s="221"/>
      <c r="G8" s="222"/>
      <c r="H8" s="92"/>
    </row>
    <row r="9" spans="1:8" ht="25.15" customHeight="1">
      <c r="A9" s="114" t="s">
        <v>79</v>
      </c>
      <c r="B9" s="219">
        <v>4</v>
      </c>
      <c r="C9" s="221"/>
      <c r="D9" s="222"/>
      <c r="E9" s="219">
        <v>18</v>
      </c>
      <c r="F9" s="221"/>
      <c r="G9" s="222"/>
      <c r="H9" s="92"/>
    </row>
    <row r="10" spans="1:8" ht="25.15" customHeight="1">
      <c r="A10" s="114"/>
      <c r="B10" s="219">
        <v>5</v>
      </c>
      <c r="C10" s="221"/>
      <c r="D10" s="222"/>
      <c r="E10" s="219">
        <v>19</v>
      </c>
      <c r="F10" s="221"/>
      <c r="G10" s="222"/>
      <c r="H10" s="92"/>
    </row>
    <row r="11" spans="1:8" ht="25.15" customHeight="1">
      <c r="A11" s="114" t="s">
        <v>83</v>
      </c>
      <c r="B11" s="219">
        <v>6</v>
      </c>
      <c r="C11" s="221"/>
      <c r="D11" s="222"/>
      <c r="E11" s="219">
        <v>20</v>
      </c>
      <c r="F11" s="221"/>
      <c r="G11" s="222"/>
      <c r="H11" s="92"/>
    </row>
    <row r="12" spans="1:8" ht="25.15" customHeight="1">
      <c r="A12" s="114" t="s">
        <v>78</v>
      </c>
      <c r="B12" s="219">
        <v>7</v>
      </c>
      <c r="C12" s="221"/>
      <c r="D12" s="222"/>
      <c r="E12" s="219">
        <v>21</v>
      </c>
      <c r="F12" s="221"/>
      <c r="G12" s="222"/>
      <c r="H12" s="92"/>
    </row>
    <row r="13" spans="1:8" ht="25.15" customHeight="1">
      <c r="A13" s="114"/>
      <c r="B13" s="219">
        <v>8</v>
      </c>
      <c r="C13" s="221"/>
      <c r="D13" s="222"/>
      <c r="E13" s="219">
        <v>22</v>
      </c>
      <c r="F13" s="221"/>
      <c r="G13" s="222"/>
      <c r="H13" s="92"/>
    </row>
    <row r="14" spans="1:8" ht="25.15" customHeight="1">
      <c r="A14" s="114" t="s">
        <v>79</v>
      </c>
      <c r="B14" s="219">
        <v>9</v>
      </c>
      <c r="C14" s="221"/>
      <c r="D14" s="222"/>
      <c r="E14" s="219">
        <v>23</v>
      </c>
      <c r="F14" s="221"/>
      <c r="G14" s="222"/>
      <c r="H14" s="92"/>
    </row>
    <row r="15" spans="1:8" ht="25.15" customHeight="1">
      <c r="A15" s="114"/>
      <c r="B15" s="219">
        <v>10</v>
      </c>
      <c r="C15" s="221"/>
      <c r="D15" s="222"/>
      <c r="E15" s="219">
        <v>24</v>
      </c>
      <c r="F15" s="221"/>
      <c r="G15" s="222"/>
      <c r="H15" s="92"/>
    </row>
    <row r="16" spans="1:8" ht="25.15" customHeight="1">
      <c r="A16" s="114" t="s">
        <v>80</v>
      </c>
      <c r="B16" s="219">
        <v>11</v>
      </c>
      <c r="C16" s="221"/>
      <c r="D16" s="222"/>
      <c r="E16" s="219">
        <v>25</v>
      </c>
      <c r="F16" s="223"/>
      <c r="G16" s="222"/>
      <c r="H16" s="92"/>
    </row>
    <row r="17" spans="1:8" ht="25.15" customHeight="1">
      <c r="A17" s="114"/>
      <c r="B17" s="219">
        <v>12</v>
      </c>
      <c r="C17" s="221"/>
      <c r="D17" s="222"/>
      <c r="E17" s="219">
        <v>26</v>
      </c>
      <c r="F17" s="221"/>
      <c r="G17" s="222"/>
      <c r="H17" s="92"/>
    </row>
    <row r="18" spans="1:8" ht="25.15" customHeight="1">
      <c r="A18" s="114" t="s">
        <v>81</v>
      </c>
      <c r="B18" s="219">
        <v>13</v>
      </c>
      <c r="C18" s="221"/>
      <c r="D18" s="222"/>
      <c r="E18" s="224">
        <v>27</v>
      </c>
      <c r="F18" s="225"/>
      <c r="G18" s="222"/>
      <c r="H18" s="92"/>
    </row>
    <row r="19" spans="1:8" ht="25.15" customHeight="1">
      <c r="A19" s="115"/>
      <c r="B19" s="219">
        <v>14</v>
      </c>
      <c r="C19" s="221"/>
      <c r="D19" s="222"/>
      <c r="E19" s="226">
        <v>28</v>
      </c>
      <c r="F19" s="225"/>
      <c r="G19" s="227"/>
      <c r="H19" s="92"/>
    </row>
    <row r="26" spans="1:8" ht="25.5" customHeight="1"/>
  </sheetData>
  <sheetProtection algorithmName="SHA-512" hashValue="h521S0oHRZ2WFwOe0ubbsxhPLsjEORAc7DnHuPT/Gt0ZIWtuVdrLeIvTIm9KlUBkBd6a2cMPv/QE2CAUz2UuXw==" saltValue="3uB6MQap+bnufhNovF/oq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E9E0270E-3C8E-45EA-B0BC-8A68C881A8C9}">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D3E1D-CD78-474B-8F73-4F1C9AAE2993}">
  <sheetPr codeName="Sheet9">
    <pageSetUpPr fitToPage="1"/>
  </sheetPr>
  <dimension ref="A1:AA13"/>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27" ht="24" customHeight="1">
      <c r="A1" s="90" t="s">
        <v>77</v>
      </c>
      <c r="B1" s="90"/>
      <c r="C1" s="90"/>
      <c r="D1" s="90"/>
      <c r="E1" s="90"/>
      <c r="F1" s="90"/>
      <c r="G1" s="90"/>
      <c r="H1" s="90"/>
      <c r="I1" s="90"/>
      <c r="J1" s="90"/>
      <c r="L1" s="91"/>
    </row>
    <row r="2" spans="1:27" ht="20.100000000000001" customHeight="1">
      <c r="A2" s="87" t="s">
        <v>355</v>
      </c>
    </row>
    <row r="3" spans="1:27" ht="20.100000000000001" customHeight="1">
      <c r="A3" s="87" t="s">
        <v>88</v>
      </c>
      <c r="I3" s="385"/>
      <c r="J3" s="358"/>
      <c r="K3" s="358"/>
      <c r="L3" s="359"/>
      <c r="M3" s="359"/>
      <c r="N3" s="386"/>
      <c r="P3" s="87" t="s">
        <v>514</v>
      </c>
    </row>
    <row r="4" spans="1:27" ht="7.9" customHeight="1"/>
    <row r="5" spans="1:27" ht="20.100000000000001" customHeight="1">
      <c r="A5" s="87" t="s">
        <v>89</v>
      </c>
      <c r="I5" s="385"/>
      <c r="J5" s="358"/>
      <c r="K5" s="358"/>
      <c r="L5" s="359"/>
      <c r="M5" s="359"/>
      <c r="N5" s="386"/>
      <c r="P5" s="87" t="s">
        <v>85</v>
      </c>
    </row>
    <row r="6" spans="1:27" ht="7.9" customHeight="1"/>
    <row r="7" spans="1:27" ht="20.100000000000001" customHeight="1">
      <c r="A7" s="87" t="s">
        <v>86</v>
      </c>
      <c r="I7" s="385"/>
      <c r="J7" s="358"/>
      <c r="K7" s="358"/>
      <c r="L7" s="359"/>
      <c r="M7" s="359"/>
      <c r="N7" s="386"/>
      <c r="P7" s="87" t="s">
        <v>87</v>
      </c>
    </row>
    <row r="8" spans="1:27" ht="7.9" customHeight="1"/>
    <row r="9" spans="1:27" ht="7.15" customHeight="1"/>
    <row r="10" spans="1:27" ht="20.100000000000001" customHeight="1">
      <c r="A10" s="87" t="s">
        <v>90</v>
      </c>
    </row>
    <row r="11" spans="1:27" ht="20.100000000000001" customHeight="1">
      <c r="A11" s="87" t="s">
        <v>91</v>
      </c>
      <c r="V11" s="387"/>
      <c r="W11" s="366"/>
      <c r="X11" s="366"/>
      <c r="Y11" s="386"/>
      <c r="AA11" s="87" t="s">
        <v>514</v>
      </c>
    </row>
    <row r="12" spans="1:27" ht="7.9" customHeight="1"/>
    <row r="13" spans="1:27" ht="7.9" customHeight="1"/>
  </sheetData>
  <sheetProtection algorithmName="SHA-512" hashValue="xMNpAmjdcdIF1HIarVBZM6QnkE+eyiexMiFYkf8IpNidlfpOuovoyYIMxuu3rh4Op4TsSix84SMVa1dFz5TyOA==" saltValue="E/7LRqinLjsCiA3wgHG2Fg==" spinCount="100000" sheet="1" objects="1" scenarios="1"/>
  <mergeCells count="4">
    <mergeCell ref="I3:N3"/>
    <mergeCell ref="I5:N5"/>
    <mergeCell ref="I7:N7"/>
    <mergeCell ref="V11:Y11"/>
  </mergeCells>
  <phoneticPr fontId="4"/>
  <dataValidations count="8">
    <dataValidation type="list" allowBlank="1" showInputMessage="1" showErrorMessage="1" sqref="V11:Y11" xr:uid="{86506249-00EE-4333-8C04-D310996506CF}">
      <formula1>"○,×"</formula1>
    </dataValidation>
    <dataValidation type="list" operator="equal" allowBlank="1" showErrorMessage="1" errorTitle="入力規則違反" error="リストから選択してください" sqref="I3:N3" xr:uid="{39D8BF8C-B0D8-4D72-8D3E-F01BF7C3794D}">
      <formula1>"○,×"</formula1>
    </dataValidation>
    <dataValidation type="list" operator="equal" allowBlank="1" showErrorMessage="1" errorTitle="入力規則違反" error="リストから選択してください" sqref="I5:N5" xr:uid="{9686D2DB-ECDA-4820-A5E6-267E1310CDE4}">
      <formula1>"保育日誌,学校日誌,その他"</formula1>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AD331CE1-22DA-4C7D-880C-44E5058E24B9}">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57D5B74C-150F-498C-B329-659387EB0AF0}">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A9A287AA-2AE9-41C5-9818-7610F463B3E8}">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xr:uid="{29FDB687-6244-40E6-83A2-AD1E9087AAED}">
      <formula1>"いる,いない,非該当"</formula1>
      <formula2>0</formula2>
    </dataValidation>
    <dataValidation operator="equal" allowBlank="1" showErrorMessage="1" errorTitle="入力規則違反" error="リストから選択してください" sqref="I7:N7" xr:uid="{6D42CA5B-CED2-4856-ADB3-6E7C70B451E7}"/>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P17※記入不要</vt:lpstr>
      <vt:lpstr>P18</vt:lpstr>
      <vt:lpstr>P19※記入不要</vt:lpstr>
      <vt:lpstr>P20</vt:lpstr>
      <vt:lpstr>P21※記入不要</vt:lpstr>
      <vt:lpstr>P22</vt:lpstr>
      <vt:lpstr>P23</vt:lpstr>
      <vt:lpstr>P24</vt:lpstr>
      <vt:lpstr>P25</vt:lpstr>
      <vt:lpstr>P26</vt:lpstr>
      <vt:lpstr>P27</vt:lpstr>
      <vt:lpstr>P28</vt:lpstr>
      <vt:lpstr>P29</vt:lpstr>
      <vt:lpstr>P30</vt:lpstr>
      <vt:lpstr>P31</vt:lpstr>
      <vt:lpstr>P0!Print_Area</vt:lpstr>
      <vt:lpstr>'P1'!Print_Area</vt:lpstr>
      <vt:lpstr>'P10'!Print_Area</vt:lpstr>
      <vt:lpstr>'P11'!Print_Area</vt:lpstr>
      <vt:lpstr>'P12'!Print_Area</vt:lpstr>
      <vt:lpstr>'P13'!Print_Area</vt:lpstr>
      <vt:lpstr>'P14'!Print_Area</vt:lpstr>
      <vt:lpstr>'P15'!Print_Area</vt:lpstr>
      <vt:lpstr>'P16'!Print_Area</vt:lpstr>
      <vt:lpstr>P17※記入不要!Print_Area</vt:lpstr>
      <vt:lpstr>'P18'!Print_Area</vt:lpstr>
      <vt:lpstr>P19※記入不要!Print_Area</vt:lpstr>
      <vt:lpstr>'P2'!Print_Area</vt:lpstr>
      <vt:lpstr>'P20'!Print_Area</vt:lpstr>
      <vt:lpstr>P21※記入不要!Print_Area</vt:lpstr>
      <vt:lpstr>'P22'!Print_Area</vt:lpstr>
      <vt:lpstr>'P23'!Print_Area</vt:lpstr>
      <vt:lpstr>'P24'!Print_Area</vt:lpstr>
      <vt:lpstr>'P25'!Print_Area</vt:lpstr>
      <vt:lpstr>'P26'!Print_Area</vt:lpstr>
      <vt:lpstr>'P27'!Print_Area</vt:lpstr>
      <vt:lpstr>'P28'!Print_Area</vt:lpstr>
      <vt:lpstr>'P29'!Print_Area</vt:lpstr>
      <vt:lpstr>'P3'!Print_Area</vt:lpstr>
      <vt:lpstr>'P30'!Print_Area</vt:lpstr>
      <vt:lpstr>'P31'!Print_Area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2025-06-13T04:27:46Z</dcterms:modified>
</cp:coreProperties>
</file>