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16E8DA0-676D-4F4C-AF93-9D5069FC57AF}" xr6:coauthVersionLast="47" xr6:coauthVersionMax="47" xr10:uidLastSave="{00000000-0000-0000-0000-000000000000}"/>
  <bookViews>
    <workbookView xWindow="-108" yWindow="-108" windowWidth="23256" windowHeight="12576" xr2:uid="{19A47D65-7F36-4601-B110-359938E8FCF7}"/>
  </bookViews>
  <sheets>
    <sheet name="計算式あり" sheetId="1" r:id="rId1"/>
  </sheets>
  <definedNames>
    <definedName name="_Hlk156847573" localSheetId="0">計算式あり!$A$2</definedName>
    <definedName name="_xlnm.Print_Area" localSheetId="0">計算式あり!$A$1:$G$42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C33" i="1"/>
  <c r="B33" i="1"/>
  <c r="D38" i="1"/>
  <c r="D39" i="1"/>
  <c r="D37" i="1"/>
  <c r="E44" i="1" l="1"/>
</calcChain>
</file>

<file path=xl/sharedStrings.xml><?xml version="1.0" encoding="utf-8"?>
<sst xmlns="http://schemas.openxmlformats.org/spreadsheetml/2006/main" count="41" uniqueCount="39">
  <si>
    <t>１　申請者</t>
    <rPh sb="2" eb="5">
      <t>シンセイシャ</t>
    </rPh>
    <phoneticPr fontId="1"/>
  </si>
  <si>
    <t>法人名</t>
    <rPh sb="0" eb="2">
      <t>ホウジン</t>
    </rPh>
    <rPh sb="2" eb="3">
      <t>メイ</t>
    </rPh>
    <phoneticPr fontId="1"/>
  </si>
  <si>
    <t>法人住所</t>
    <rPh sb="0" eb="2">
      <t>ホウジン</t>
    </rPh>
    <rPh sb="2" eb="4">
      <t>ジュウショ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</si>
  <si>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</si>
  <si>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</si>
  <si>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２　採用活動実施予定事業所</t>
    <rPh sb="2" eb="4">
      <t>サイヨウ</t>
    </rPh>
    <rPh sb="4" eb="6">
      <t>カツドウ</t>
    </rPh>
    <rPh sb="6" eb="8">
      <t>ジッシ</t>
    </rPh>
    <rPh sb="8" eb="10">
      <t>ヨテイ</t>
    </rPh>
    <rPh sb="10" eb="12">
      <t>ジギョウ</t>
    </rPh>
    <rPh sb="12" eb="13">
      <t>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</si>
  <si>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</si>
  <si>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</si>
  <si>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</si>
  <si>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</si>
  <si>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採用活動計画書</t>
    <phoneticPr fontId="1"/>
  </si>
  <si>
    <t>3　採用活動の具体的内容</t>
    <rPh sb="2" eb="4">
      <t>サイヨウ</t>
    </rPh>
    <rPh sb="4" eb="6">
      <t>カツドウ</t>
    </rPh>
    <rPh sb="7" eb="10">
      <t>グタイテキ</t>
    </rPh>
    <rPh sb="10" eb="12">
      <t>ナイヨウ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</si>
  <si>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</si>
  <si>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</si>
  <si>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</si>
  <si>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都または国等の助成の有無</t>
    <rPh sb="0" eb="1">
      <t>ト</t>
    </rPh>
    <rPh sb="4" eb="5">
      <t>クニ</t>
    </rPh>
    <rPh sb="5" eb="6">
      <t>トウ</t>
    </rPh>
    <rPh sb="7" eb="9">
      <t>ジョセイ</t>
    </rPh>
    <rPh sb="10" eb="12">
      <t>ウム</t>
    </rPh>
    <phoneticPr fontId="1"/>
  </si>
  <si>
    <t>求人広告・求人サイトへの情報掲載</t>
  </si>
  <si>
    <t>採用ホームページの構築・改修</t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</si>
  <si>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</si>
  <si>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合計支出予定額</t>
    <rPh sb="0" eb="2">
      <t>ゴウケイ</t>
    </rPh>
    <rPh sb="2" eb="4">
      <t>シシュツ</t>
    </rPh>
    <rPh sb="4" eb="6">
      <t>ヨテイ</t>
    </rPh>
    <rPh sb="6" eb="7">
      <t>ガク</t>
    </rPh>
    <phoneticPr fontId="1"/>
  </si>
  <si>
    <t>交付予定額
（自動で算出されます。実際の交付決定額と異なる可能性がございます。）</t>
    <rPh sb="0" eb="2">
      <t>コウフ</t>
    </rPh>
    <rPh sb="2" eb="4">
      <t>ヨテイ</t>
    </rPh>
    <rPh sb="4" eb="5">
      <t>ガク</t>
    </rPh>
    <rPh sb="7" eb="9">
      <t>ジドウ</t>
    </rPh>
    <rPh sb="10" eb="12">
      <t>サンシュツ</t>
    </rPh>
    <rPh sb="17" eb="19">
      <t>ジッサイ</t>
    </rPh>
    <rPh sb="20" eb="22">
      <t>コウフ</t>
    </rPh>
    <rPh sb="22" eb="24">
      <t>ケッテイ</t>
    </rPh>
    <rPh sb="24" eb="25">
      <t>ガク</t>
    </rPh>
    <rPh sb="26" eb="27">
      <t>コト</t>
    </rPh>
    <rPh sb="29" eb="32">
      <t>カノウセイ</t>
    </rPh>
    <phoneticPr fontId="1"/>
  </si>
  <si>
    <t>今年度</t>
    <rPh sb="0" eb="2">
      <t>コンネン</t>
    </rPh>
    <rPh sb="2" eb="3">
      <t>ド</t>
    </rPh>
    <phoneticPr fontId="1"/>
  </si>
  <si>
    <t>前年度</t>
    <rPh sb="0" eb="2">
      <t>ゼンネン</t>
    </rPh>
    <rPh sb="2" eb="3">
      <t>ド</t>
    </rPh>
    <phoneticPr fontId="1"/>
  </si>
  <si>
    <t>前年度比</t>
    <rPh sb="0" eb="4">
      <t>ゼンネンドヒ</t>
    </rPh>
    <phoneticPr fontId="1"/>
  </si>
  <si>
    <t>当初募集予定人数</t>
    <rPh sb="0" eb="2">
      <t>トウショ</t>
    </rPh>
    <rPh sb="2" eb="4">
      <t>ボシュウ</t>
    </rPh>
    <rPh sb="4" eb="6">
      <t>ヨテイ</t>
    </rPh>
    <rPh sb="6" eb="8">
      <t>ニンズウ</t>
    </rPh>
    <phoneticPr fontId="1"/>
  </si>
  <si>
    <t>面接数</t>
    <rPh sb="0" eb="2">
      <t>メンセツ</t>
    </rPh>
    <rPh sb="2" eb="3">
      <t>スウ</t>
    </rPh>
    <phoneticPr fontId="1"/>
  </si>
  <si>
    <t>採用数</t>
    <rPh sb="0" eb="2">
      <t>サイヨウ</t>
    </rPh>
    <rPh sb="2" eb="3">
      <t>スウ</t>
    </rPh>
    <phoneticPr fontId="1"/>
  </si>
  <si>
    <t>４　今年度採用活動に係る目標</t>
    <rPh sb="2" eb="5">
      <t>コンネンド</t>
    </rPh>
    <rPh sb="5" eb="7">
      <t>サイヨウ</t>
    </rPh>
    <rPh sb="7" eb="9">
      <t>カツドウ</t>
    </rPh>
    <rPh sb="10" eb="11">
      <t>カカ</t>
    </rPh>
    <rPh sb="12" eb="14">
      <t>モクヒョウ</t>
    </rPh>
    <phoneticPr fontId="1"/>
  </si>
  <si>
    <t>その他</t>
    <rPh sb="2" eb="3">
      <t>タ</t>
    </rPh>
    <phoneticPr fontId="1"/>
  </si>
  <si>
    <t>国・都等の助成額</t>
    <rPh sb="0" eb="1">
      <t>クニ</t>
    </rPh>
    <rPh sb="2" eb="3">
      <t>ト</t>
    </rPh>
    <rPh sb="3" eb="4">
      <t>トウ</t>
    </rPh>
    <rPh sb="5" eb="7">
      <t>ジョセイ</t>
    </rPh>
    <rPh sb="7" eb="8">
      <t>ガク</t>
    </rPh>
    <phoneticPr fontId="1"/>
  </si>
  <si>
    <t>→各助成項目の合計支出予定金額(各項目の支出予定額合計を入力)</t>
    <rPh sb="1" eb="2">
      <t>カク</t>
    </rPh>
    <rPh sb="2" eb="4">
      <t>ジョセイ</t>
    </rPh>
    <rPh sb="4" eb="6">
      <t>コウモク</t>
    </rPh>
    <rPh sb="7" eb="9">
      <t>ゴウケイ</t>
    </rPh>
    <rPh sb="9" eb="11">
      <t>シシュツ</t>
    </rPh>
    <rPh sb="11" eb="13">
      <t>ヨテイ</t>
    </rPh>
    <rPh sb="13" eb="15">
      <t>キンガク</t>
    </rPh>
    <phoneticPr fontId="1"/>
  </si>
  <si>
    <t>想定される効果（想定採用数など）</t>
    <rPh sb="0" eb="2">
      <t>ソウテイ</t>
    </rPh>
    <rPh sb="5" eb="7">
      <t>コウカ</t>
    </rPh>
    <rPh sb="8" eb="10">
      <t>ソウテイ</t>
    </rPh>
    <rPh sb="10" eb="12">
      <t>サイヨウ</t>
    </rPh>
    <rPh sb="12" eb="13">
      <t>スウ</t>
    </rPh>
    <phoneticPr fontId="1"/>
  </si>
  <si>
    <t>第2号様式（第７条関係）</t>
    <phoneticPr fontId="1"/>
  </si>
  <si>
    <t>※3年に一度助成</t>
    <rPh sb="2" eb="3">
      <t>ネン</t>
    </rPh>
    <rPh sb="4" eb="6">
      <t>イチド</t>
    </rPh>
    <rPh sb="6" eb="8">
      <t>ジョセイ</t>
    </rPh>
    <phoneticPr fontId="1"/>
  </si>
  <si>
    <t>上限額１,６00,000円</t>
    <rPh sb="0" eb="2">
      <t>ジョウゲン</t>
    </rPh>
    <rPh sb="2" eb="3">
      <t>ガク</t>
    </rPh>
    <rPh sb="12" eb="13">
      <t>エン</t>
    </rPh>
    <phoneticPr fontId="1"/>
  </si>
  <si>
    <t>合　計</t>
    <rPh sb="0" eb="1">
      <t>ア</t>
    </rPh>
    <rPh sb="2" eb="3">
      <t>ケイ</t>
    </rPh>
    <phoneticPr fontId="1"/>
  </si>
  <si>
    <t>判別⇒</t>
    <rPh sb="0" eb="2">
      <t>ハンベツ</t>
    </rPh>
    <phoneticPr fontId="1"/>
  </si>
  <si>
    <t>採用パンフレット・採用促進用品の作製</t>
    <phoneticPr fontId="1"/>
  </si>
  <si>
    <t>就職説明会等への出展</t>
    <rPh sb="8" eb="10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</si>
</sst>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;&quot;▲ &quot;0"/>
  </numFmts>
  <fonts count="8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sz val="16"/>
      <name val="BIZ UD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7" fontId="2" fillId="0" borderId="1" xfId="0" applyNumberFormat="1" applyFont="1" applyBorder="1" applyAlignment="1">
      <alignment horizontal="center" vertical="top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1281546</xdr:colOff>
      <xdr:row>28</xdr:row>
      <xdr:rowOff>357910</xdr:rowOff>
    </xdr:from>
    <xdr:to>
      <xdr:col>3</xdr:col>
      <xdr:colOff>2677101</xdr:colOff>
      <xdr:row>31</xdr:row>
      <xdr:rowOff>80819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E9C59F3-1FDE-8409-20FC-5650504AB693}"/>
            </a:ext>
          </a:extLst>
        </xdr:cNvPr>
        <xdr:cNvSpPr/>
      </xdr:nvSpPr>
      <xdr:spPr>
        <a:xfrm>
          <a:off x="9680864" y="12151592"/>
          <a:ext cx="1395555" cy="1749136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73B8-3AF4-42BF-AAB8-8F994BC8F8E7}">
  <sheetPr>
    <pageSetUpPr fitToPage="1"/>
  </sheetPr>
  <dimension ref="A1:G44"/>
  <sheetViews>
    <sheetView showGridLines="0" tabSelected="1" view="pageBreakPreview" zoomScale="55" zoomScaleNormal="55" zoomScaleSheetLayoutView="55" workbookViewId="0">
      <selection activeCell="D10" sqref="D10"/>
    </sheetView>
  </sheetViews>
  <sheetFormatPr defaultColWidth="8.7109375" defaultRowHeight="12.6" x14ac:dyDescent="0.15"/>
  <cols>
    <col min="1" max="1" width="25.42578125" style="2" customWidth="1"/>
    <col min="2" max="2" width="28.0703125" style="2" customWidth="1"/>
    <col min="3" max="4" width="26.5703125" style="2" customWidth="1"/>
    <col min="5" max="5" width="25.42578125" style="2" customWidth="1"/>
    <col min="6" max="6" width="60.2109375" style="2" customWidth="1"/>
    <col min="7" max="7" width="11.7109375" style="2" customWidth="1"/>
    <col min="8" max="16384" width="8.7109375" style="2"/>
  </cols>
  <sheetData>
    <row r="1" spans="1:7" ht="32.25" customHeight="1" x14ac:dyDescent="0.15">
      <c r="A1" s="1" t="s">
        <v>32</v>
      </c>
    </row>
    <row r="2" spans="1:7" s="1" customFormat="1" ht="32.25" customHeight="1" x14ac:dyDescent="0.15">
      <c r="A2" s="28" t="s">
        <v>10</v>
      </c>
      <c r="B2" s="28"/>
      <c r="C2" s="28"/>
      <c r="D2" s="28"/>
      <c r="E2" s="28"/>
      <c r="F2" s="28"/>
      <c r="G2" s="28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8.600000000000001" x14ac:dyDescent="0.15">
      <c r="A4" s="1" t="s">
        <v>0</v>
      </c>
    </row>
    <row r="5" spans="1:7" s="3" customFormat="1" ht="33.75" customHeight="1" x14ac:dyDescent="0.15">
      <c r="A5" s="11" t="s">
        <v>1</v>
      </c>
      <c r="B5" s="11" t="s">
        <v>9</v>
      </c>
      <c r="C5" s="38" t="s">
        <v>2</v>
      </c>
      <c r="D5" s="38"/>
      <c r="E5" s="11" t="s">
        <v>3</v>
      </c>
      <c r="F5" s="11" t="s">
        <v>4</v>
      </c>
    </row>
    <row r="6" spans="1:7" s="1" customFormat="1" ht="38.25" customHeight="1" x14ac:dyDescent="0.15">
      <c r="A6" s="4"/>
      <c r="B6" s="4"/>
      <c r="C6" s="39"/>
      <c r="D6" s="40"/>
      <c r="E6" s="4"/>
      <c r="F6" s="4"/>
    </row>
    <row r="7" spans="1:7" s="1" customFormat="1" ht="18.600000000000001" x14ac:dyDescent="0.15"/>
    <row r="8" spans="1:7" s="1" customFormat="1" ht="18.600000000000001" x14ac:dyDescent="0.15">
      <c r="A8" s="1" t="s">
        <v>5</v>
      </c>
    </row>
    <row r="9" spans="1:7" s="3" customFormat="1" ht="33.75" customHeight="1" x14ac:dyDescent="0.15">
      <c r="A9" s="3" t="s">
        <v>6</v>
      </c>
      <c r="B9" s="3" t="s">
        <v>8</v>
      </c>
      <c r="C9" s="3" t="s">
        <v>7</v>
      </c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38.25" customHeight="1" x14ac:dyDescent="0.15">
      <c r="A13" s="4"/>
      <c r="B13" s="4"/>
      <c r="C13" s="4"/>
      <c r="D13" s="5"/>
    </row>
    <row r="14" spans="1:7" s="1" customFormat="1" ht="38.25" customHeight="1" x14ac:dyDescent="0.15">
      <c r="A14" s="4"/>
      <c r="B14" s="4"/>
      <c r="C14" s="4"/>
      <c r="D14" s="5"/>
    </row>
    <row r="15" spans="1:7" s="1" customFormat="1" ht="38.25" customHeight="1" x14ac:dyDescent="0.15">
      <c r="A15" s="4"/>
      <c r="B15" s="4"/>
      <c r="C15" s="4"/>
      <c r="D15" s="5"/>
    </row>
    <row r="16" spans="1:7" s="1" customFormat="1" ht="18.600000000000001" x14ac:dyDescent="0.15"/>
    <row r="17" spans="1:7" s="1" customFormat="1" ht="18.600000000000001" x14ac:dyDescent="0.15">
      <c r="A17" s="1" t="s">
        <v>11</v>
      </c>
    </row>
    <row r="18" spans="1:7" s="3" customFormat="1" ht="56.25" customHeight="1" x14ac:dyDescent="0.15">
      <c r="A18" s="11" t="s">
        <v>12</v>
      </c>
      <c r="B18" s="11" t="s">
        <v>14</v>
      </c>
      <c r="C18" s="38" t="s">
        <v>13</v>
      </c>
      <c r="D18" s="38"/>
      <c r="E18" s="11" t="s">
        <v>18</v>
      </c>
      <c r="F18" s="11" t="s">
        <v>31</v>
      </c>
      <c r="G18" s="12" t="s">
        <v>15</v>
      </c>
    </row>
    <row r="19" spans="1:7" s="1" customFormat="1" ht="39.75" customHeight="1" x14ac:dyDescent="0.15">
      <c r="A19" s="4"/>
      <c r="B19" s="4"/>
      <c r="C19" s="39"/>
      <c r="D19" s="40"/>
      <c r="E19" s="6"/>
      <c r="F19" s="4"/>
      <c r="G19" s="4"/>
    </row>
    <row r="20" spans="1:7" s="1" customFormat="1" ht="39.75" customHeight="1" x14ac:dyDescent="0.15">
      <c r="A20" s="4"/>
      <c r="B20" s="4"/>
      <c r="C20" s="39"/>
      <c r="D20" s="40"/>
      <c r="E20" s="6"/>
      <c r="F20" s="4"/>
      <c r="G20" s="4"/>
    </row>
    <row r="21" spans="1:7" s="1" customFormat="1" ht="39.75" customHeight="1" x14ac:dyDescent="0.15">
      <c r="A21" s="4"/>
      <c r="B21" s="4"/>
      <c r="C21" s="39"/>
      <c r="D21" s="40"/>
      <c r="E21" s="6"/>
      <c r="F21" s="4"/>
      <c r="G21" s="4"/>
    </row>
    <row r="22" spans="1:7" s="1" customFormat="1" ht="39.75" customHeight="1" x14ac:dyDescent="0.15">
      <c r="A22" s="4"/>
      <c r="B22" s="4"/>
      <c r="C22" s="39"/>
      <c r="D22" s="40"/>
      <c r="E22" s="6"/>
      <c r="F22" s="4"/>
      <c r="G22" s="4"/>
    </row>
    <row r="23" spans="1:7" s="1" customFormat="1" ht="39.75" customHeight="1" x14ac:dyDescent="0.15">
      <c r="A23" s="4"/>
      <c r="B23" s="4"/>
      <c r="C23" s="39"/>
      <c r="D23" s="40"/>
      <c r="E23" s="6"/>
      <c r="F23" s="4"/>
      <c r="G23" s="4"/>
    </row>
    <row r="24" spans="1:7" s="1" customFormat="1" ht="39.75" customHeight="1" x14ac:dyDescent="0.15">
      <c r="A24" s="4"/>
      <c r="B24" s="4"/>
      <c r="C24" s="39"/>
      <c r="D24" s="40"/>
      <c r="E24" s="6"/>
      <c r="F24" s="4"/>
      <c r="G24" s="4"/>
    </row>
    <row r="25" spans="1:7" s="1" customFormat="1" ht="39.75" customHeight="1" x14ac:dyDescent="0.15">
      <c r="A25" s="4"/>
      <c r="B25" s="4"/>
      <c r="C25" s="39"/>
      <c r="D25" s="40"/>
      <c r="E25" s="6"/>
      <c r="F25" s="4"/>
      <c r="G25" s="4"/>
    </row>
    <row r="26" spans="1:7" s="1" customFormat="1" ht="18.600000000000001" x14ac:dyDescent="0.15"/>
    <row r="27" spans="1:7" s="1" customFormat="1" ht="21" customHeight="1" x14ac:dyDescent="0.15">
      <c r="A27" s="1" t="s">
        <v>30</v>
      </c>
    </row>
    <row r="28" spans="1:7" s="3" customFormat="1" ht="51" customHeight="1" x14ac:dyDescent="0.15">
      <c r="A28" s="11" t="s">
        <v>12</v>
      </c>
      <c r="B28" s="11" t="s">
        <v>19</v>
      </c>
      <c r="C28" s="11" t="s">
        <v>29</v>
      </c>
      <c r="E28" s="27" t="s">
        <v>20</v>
      </c>
      <c r="F28" s="27"/>
    </row>
    <row r="29" spans="1:7" s="1" customFormat="1" ht="53.25" customHeight="1" x14ac:dyDescent="0.15">
      <c r="A29" s="18" t="s">
        <v>16</v>
      </c>
      <c r="B29" s="19"/>
      <c r="C29" s="20"/>
      <c r="E29" s="24">
        <f>IF(B29-C29&gt;=1600000,1600000,B29-C29)</f>
        <v>0</v>
      </c>
      <c r="F29" s="23"/>
    </row>
    <row r="30" spans="1:7" s="1" customFormat="1" ht="53.25" customHeight="1" x14ac:dyDescent="0.15">
      <c r="A30" s="18" t="s">
        <v>38</v>
      </c>
      <c r="B30" s="19"/>
      <c r="C30" s="20"/>
      <c r="E30" s="24">
        <f>IF(B30-C30&gt;=1600000,1600000,B30-C30)</f>
        <v>0</v>
      </c>
      <c r="F30" s="23"/>
    </row>
    <row r="31" spans="1:7" s="1" customFormat="1" ht="53.25" customHeight="1" x14ac:dyDescent="0.15">
      <c r="A31" s="18" t="s">
        <v>17</v>
      </c>
      <c r="B31" s="19"/>
      <c r="C31" s="20"/>
      <c r="E31" s="24">
        <f>IF(B31-C31&gt;=1600000,1600000,B31-C31)</f>
        <v>0</v>
      </c>
      <c r="F31" s="23" t="s">
        <v>33</v>
      </c>
    </row>
    <row r="32" spans="1:7" s="1" customFormat="1" ht="53.25" customHeight="1" x14ac:dyDescent="0.15">
      <c r="A32" s="18" t="s">
        <v>37</v>
      </c>
      <c r="B32" s="19"/>
      <c r="C32" s="20"/>
      <c r="E32" s="24">
        <f>IF(B32-C32&gt;=1600000,1600000,B32-C32)</f>
        <v>0</v>
      </c>
      <c r="F32" s="23" t="s">
        <v>33</v>
      </c>
    </row>
    <row r="33" spans="1:7" s="1" customFormat="1" ht="53.25" customHeight="1" x14ac:dyDescent="0.15">
      <c r="A33" s="26" t="s">
        <v>35</v>
      </c>
      <c r="B33" s="17">
        <f>SUM(B29:B32)</f>
        <v>0</v>
      </c>
      <c r="C33" s="16">
        <f>SUM(C29:C32)</f>
        <v>0</v>
      </c>
      <c r="E33" s="25">
        <f>IF(SUM(E29:E32)&lt;=1600000,SUM(E29:E32),"要再計算")</f>
        <v>0</v>
      </c>
      <c r="F33" s="23" t="s">
        <v>34</v>
      </c>
    </row>
    <row r="34" spans="1:7" s="1" customFormat="1" ht="21" customHeight="1" x14ac:dyDescent="0.15"/>
    <row r="35" spans="1:7" s="1" customFormat="1" ht="18.600000000000001" x14ac:dyDescent="0.15">
      <c r="A35" s="1" t="s">
        <v>27</v>
      </c>
    </row>
    <row r="36" spans="1:7" s="3" customFormat="1" ht="30" customHeight="1" x14ac:dyDescent="0.15">
      <c r="B36" s="7" t="s">
        <v>21</v>
      </c>
      <c r="C36" s="7" t="s">
        <v>22</v>
      </c>
      <c r="D36" s="13" t="s">
        <v>23</v>
      </c>
      <c r="E36" s="8" t="s">
        <v>28</v>
      </c>
      <c r="F36" s="8"/>
      <c r="G36" s="8"/>
    </row>
    <row r="37" spans="1:7" s="1" customFormat="1" ht="30" customHeight="1" x14ac:dyDescent="0.15">
      <c r="A37" s="9" t="s">
        <v>24</v>
      </c>
      <c r="B37" s="14"/>
      <c r="C37" s="14"/>
      <c r="D37" s="15">
        <f>B37-C37</f>
        <v>0</v>
      </c>
      <c r="E37" s="29"/>
      <c r="F37" s="30"/>
      <c r="G37" s="31"/>
    </row>
    <row r="38" spans="1:7" s="1" customFormat="1" ht="30" customHeight="1" x14ac:dyDescent="0.15">
      <c r="A38" s="10" t="s">
        <v>25</v>
      </c>
      <c r="B38" s="14"/>
      <c r="C38" s="14"/>
      <c r="D38" s="15">
        <f t="shared" ref="D38:D39" si="0">B38-C38</f>
        <v>0</v>
      </c>
      <c r="E38" s="32"/>
      <c r="F38" s="33"/>
      <c r="G38" s="34"/>
    </row>
    <row r="39" spans="1:7" s="1" customFormat="1" ht="30" customHeight="1" x14ac:dyDescent="0.15">
      <c r="A39" s="10" t="s">
        <v>26</v>
      </c>
      <c r="B39" s="14"/>
      <c r="C39" s="14"/>
      <c r="D39" s="15">
        <f t="shared" si="0"/>
        <v>0</v>
      </c>
      <c r="E39" s="32"/>
      <c r="F39" s="33"/>
      <c r="G39" s="34"/>
    </row>
    <row r="40" spans="1:7" s="1" customFormat="1" ht="30" customHeight="1" x14ac:dyDescent="0.15">
      <c r="A40" s="8"/>
      <c r="B40" s="8"/>
      <c r="C40" s="8"/>
      <c r="D40" s="8"/>
      <c r="E40" s="32"/>
      <c r="F40" s="33"/>
      <c r="G40" s="34"/>
    </row>
    <row r="41" spans="1:7" s="1" customFormat="1" ht="30" customHeight="1" x14ac:dyDescent="0.15">
      <c r="A41" s="8"/>
      <c r="B41" s="8"/>
      <c r="C41" s="8"/>
      <c r="D41" s="8"/>
      <c r="E41" s="35"/>
      <c r="F41" s="36"/>
      <c r="G41" s="37"/>
    </row>
    <row r="44" spans="1:7" ht="55.5" customHeight="1" x14ac:dyDescent="0.15">
      <c r="D44" s="22" t="s">
        <v>36</v>
      </c>
      <c r="E44" s="21" t="str">
        <f>IF(SUM(E29:E32)&lt;=1600000,"OK","×")</f>
        <v>OK</v>
      </c>
    </row>
  </sheetData>
  <mergeCells count="13">
    <mergeCell ref="E28:F28"/>
    <mergeCell ref="A2:G2"/>
    <mergeCell ref="E37:G41"/>
    <mergeCell ref="C5:D5"/>
    <mergeCell ref="C6:D6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1"/>
  <pageMargins left="0.25" right="0.25" top="0.75" bottom="0.75" header="0.3" footer="0.3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計算式あり</vt:lpstr>
      <vt:lpstr>計算式あり!_Hlk156847573</vt:lpstr>
      <vt:lpstr>計算式あり!Print_Area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2024-06-03T07:07:33Z</dcterms:created>
  <dcterms:modified xsi:type="dcterms:W3CDTF">2025-05-26T09:30:13Z</dcterms:modified>
</cp:coreProperties>
</file>