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6088B5C-4D15-4800-9FCA-2828D66277AA}" xr6:coauthVersionLast="47" xr6:coauthVersionMax="47" xr10:uidLastSave="{00000000-0000-0000-0000-000000000000}"/>
  <bookViews>
    <workbookView xWindow="2625" yWindow="195" windowWidth="16125" windowHeight="10290" activeTab="1" xr2:uid="{19A47D65-7F36-4601-B110-359938E8FCF7}"/>
  </bookViews>
  <sheets>
    <sheet name="計算式なし (要綱用)" sheetId="2" r:id="rId1"/>
    <sheet name="計算式あり" sheetId="1" r:id="rId2"/>
  </sheets>
  <definedNames>
    <definedName name="_Hlk156847573" localSheetId="1">計算式あり!$A$2</definedName>
    <definedName name="_Hlk156847573" localSheetId="0">'計算式なし (要綱用)'!$A$2</definedName>
    <definedName name="_xlnm.Print_Area" localSheetId="1">計算式あり!$A$1:$G$42</definedName>
    <definedName name="_xlnm.Print_Area" localSheetId="0">'計算式なし (要綱用)'!$A$1:$G$42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2" l="1"/>
  <c r="D38" i="2"/>
  <c r="D37" i="2"/>
  <c r="C33" i="2"/>
  <c r="B33" i="2"/>
  <c r="E32" i="2"/>
  <c r="E31" i="2"/>
  <c r="E44" i="2" s="1"/>
  <c r="E30" i="2"/>
  <c r="E29" i="2"/>
  <c r="E32" i="1"/>
  <c r="C33" i="1"/>
  <c r="E31" i="1"/>
  <c r="E30" i="1"/>
  <c r="E29" i="1"/>
  <c r="E33" i="1" s="1"/>
  <c r="B33" i="1"/>
  <c r="D38" i="1"/>
  <c r="D39" i="1"/>
  <c r="D37" i="1"/>
  <c r="E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3" authorId="0" shapeId="0" xr:uid="{2AA13800-BBAB-4600-A5A5-B098BC969FA7}">
      <text>
        <r>
          <rPr>
            <b/>
            <sz val="22"/>
            <color indexed="81"/>
            <rFont val="BIZ UD明朝 Medium"/>
            <family val="1"/>
            <charset val="128"/>
          </rPr>
          <t>計算式なし</t>
        </r>
      </text>
    </comment>
  </commentList>
</comments>
</file>

<file path=xl/sharedStrings.xml><?xml version="1.0" encoding="utf-8"?>
<sst xmlns="http://schemas.openxmlformats.org/spreadsheetml/2006/main" count="83" uniqueCount="41">
  <si>
    <t>１　申請者</t>
    <rPh sb="2" eb="5">
      <t>シンセイシャ</t>
    </rPh>
    <phoneticPr fontId="1"/>
  </si>
  <si>
    <t>法人名</t>
    <rPh sb="0" eb="2">
      <t>ホウジン</t>
    </rPh>
    <rPh sb="2" eb="3">
      <t>メイ</t>
    </rPh>
    <phoneticPr fontId="1"/>
  </si>
  <si>
    <t>法人住所</t>
    <rPh sb="0" eb="2">
      <t>ホウジン</t>
    </rPh>
    <rPh sb="2" eb="4">
      <t>ジュウショ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</si>
  <si>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</si>
  <si>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</si>
  <si>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２　採用活動実施予定事業所</t>
    <rPh sb="2" eb="4">
      <t>サイヨウ</t>
    </rPh>
    <rPh sb="4" eb="6">
      <t>カツドウ</t>
    </rPh>
    <rPh sb="6" eb="8">
      <t>ジッシ</t>
    </rPh>
    <rPh sb="8" eb="10">
      <t>ヨテイ</t>
    </rPh>
    <rPh sb="10" eb="12">
      <t>ジギョウ</t>
    </rPh>
    <rPh sb="12" eb="13">
      <t>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</si>
  <si>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</si>
  <si>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サービス種類</t>
    <rPh sb="4" eb="6">
      <t>シュルイ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</si>
  <si>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</si>
  <si>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</si>
  <si>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採用活動計画書</t>
    <phoneticPr fontId="1"/>
  </si>
  <si>
    <t>3　採用活動の具体的内容</t>
    <rPh sb="2" eb="4">
      <t>サイヨウ</t>
    </rPh>
    <rPh sb="4" eb="6">
      <t>カツドウ</t>
    </rPh>
    <rPh sb="7" eb="10">
      <t>グタイテキ</t>
    </rPh>
    <rPh sb="10" eb="12">
      <t>ナイヨウ</t>
    </rPh>
    <phoneticPr fontId="1"/>
  </si>
  <si>
    <t>種類</t>
    <rPh sb="0" eb="2">
      <t>シュルイ</t>
    </rPh>
    <phoneticPr fontId="1"/>
  </si>
  <si>
    <t>内容</t>
    <rPh sb="0" eb="2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</si>
  <si>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</si>
  <si>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都または国等の助成の有無</t>
    <rPh sb="0" eb="1">
      <t>ト</t>
    </rPh>
    <rPh sb="4" eb="5">
      <t>クニ</t>
    </rPh>
    <rPh sb="5" eb="6">
      <t>トウ</t>
    </rPh>
    <rPh sb="7" eb="9">
      <t>ジョセイ</t>
    </rPh>
    <rPh sb="10" eb="12">
      <t>ウム</t>
    </rPh>
    <phoneticPr fontId="1"/>
  </si>
  <si>
    <t>求人広告・求人サイトへの情報掲載</t>
  </si>
  <si>
    <t>就職説明会等への参加</t>
    <phoneticPr fontId="1"/>
  </si>
  <si>
    <t>採用ホームページの構築・改修</t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</si>
  <si>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</si>
  <si>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合計支出予定額</t>
    <rPh sb="0" eb="2">
      <t>ゴウケイ</t>
    </rPh>
    <rPh sb="2" eb="4">
      <t>シシュツ</t>
    </rPh>
    <rPh sb="4" eb="6">
      <t>ヨテイ</t>
    </rPh>
    <rPh sb="6" eb="7">
      <t>ガク</t>
    </rPh>
    <phoneticPr fontId="1"/>
  </si>
  <si>
    <t>交付予定額
（自動で算出されます。実際の交付決定額と異なる可能性がございます。）</t>
    <rPh sb="0" eb="2">
      <t>コウフ</t>
    </rPh>
    <rPh sb="2" eb="4">
      <t>ヨテイ</t>
    </rPh>
    <rPh sb="4" eb="5">
      <t>ガク</t>
    </rPh>
    <rPh sb="7" eb="9">
      <t>ジドウ</t>
    </rPh>
    <rPh sb="10" eb="12">
      <t>サンシュツ</t>
    </rPh>
    <rPh sb="17" eb="19">
      <t>ジッサイ</t>
    </rPh>
    <rPh sb="20" eb="22">
      <t>コウフ</t>
    </rPh>
    <rPh sb="22" eb="24">
      <t>ケッテイ</t>
    </rPh>
    <rPh sb="24" eb="25">
      <t>ガク</t>
    </rPh>
    <rPh sb="26" eb="27">
      <t>コト</t>
    </rPh>
    <rPh sb="29" eb="32">
      <t>カノウセイ</t>
    </rPh>
    <phoneticPr fontId="1"/>
  </si>
  <si>
    <t>今年度</t>
    <rPh sb="0" eb="2">
      <t>コンネン</t>
    </rPh>
    <rPh sb="2" eb="3">
      <t>ド</t>
    </rPh>
    <phoneticPr fontId="1"/>
  </si>
  <si>
    <t>前年度</t>
    <rPh sb="0" eb="2">
      <t>ゼンネン</t>
    </rPh>
    <rPh sb="2" eb="3">
      <t>ド</t>
    </rPh>
    <phoneticPr fontId="1"/>
  </si>
  <si>
    <t>前年度比</t>
    <rPh sb="0" eb="4">
      <t>ゼンネンドヒ</t>
    </rPh>
    <phoneticPr fontId="1"/>
  </si>
  <si>
    <t>当初募集予定人数</t>
    <rPh sb="0" eb="2">
      <t>トウショ</t>
    </rPh>
    <rPh sb="2" eb="4">
      <t>ボシュウ</t>
    </rPh>
    <rPh sb="4" eb="6">
      <t>ヨテイ</t>
    </rPh>
    <rPh sb="6" eb="8">
      <t>ニンズウ</t>
    </rPh>
    <phoneticPr fontId="1"/>
  </si>
  <si>
    <t>面接数</t>
    <rPh sb="0" eb="2">
      <t>メンセツ</t>
    </rPh>
    <rPh sb="2" eb="3">
      <t>スウ</t>
    </rPh>
    <phoneticPr fontId="1"/>
  </si>
  <si>
    <t>採用数</t>
    <rPh sb="0" eb="2">
      <t>サイヨウ</t>
    </rPh>
    <rPh sb="2" eb="3">
      <t>スウ</t>
    </rPh>
    <phoneticPr fontId="1"/>
  </si>
  <si>
    <t>４　今年度採用活動に係る目標</t>
    <rPh sb="2" eb="5">
      <t>コンネンド</t>
    </rPh>
    <rPh sb="5" eb="7">
      <t>サイヨウ</t>
    </rPh>
    <rPh sb="7" eb="9">
      <t>カツドウ</t>
    </rPh>
    <rPh sb="10" eb="11">
      <t>カカ</t>
    </rPh>
    <rPh sb="12" eb="14">
      <t>モクヒョウ</t>
    </rPh>
    <phoneticPr fontId="1"/>
  </si>
  <si>
    <t>その他</t>
    <rPh sb="2" eb="3">
      <t>タ</t>
    </rPh>
    <phoneticPr fontId="1"/>
  </si>
  <si>
    <t>国・都等の助成額</t>
    <rPh sb="0" eb="1">
      <t>クニ</t>
    </rPh>
    <rPh sb="2" eb="3">
      <t>ト</t>
    </rPh>
    <rPh sb="3" eb="4">
      <t>トウ</t>
    </rPh>
    <rPh sb="5" eb="7">
      <t>ジョセイ</t>
    </rPh>
    <rPh sb="7" eb="8">
      <t>ガク</t>
    </rPh>
    <phoneticPr fontId="1"/>
  </si>
  <si>
    <t>→各助成項目の合計支出予定金額(各項目の支出予定額合計を入力)</t>
    <rPh sb="1" eb="2">
      <t>カク</t>
    </rPh>
    <rPh sb="2" eb="4">
      <t>ジョセイ</t>
    </rPh>
    <rPh sb="4" eb="6">
      <t>コウモク</t>
    </rPh>
    <rPh sb="7" eb="9">
      <t>ゴウケイ</t>
    </rPh>
    <rPh sb="9" eb="11">
      <t>シシュツ</t>
    </rPh>
    <rPh sb="11" eb="13">
      <t>ヨテイ</t>
    </rPh>
    <rPh sb="13" eb="15">
      <t>キンガク</t>
    </rPh>
    <phoneticPr fontId="1"/>
  </si>
  <si>
    <t>想定される効果（想定採用数など）</t>
    <rPh sb="0" eb="2">
      <t>ソウテイ</t>
    </rPh>
    <rPh sb="5" eb="7">
      <t>コウカ</t>
    </rPh>
    <rPh sb="8" eb="10">
      <t>ソウテイ</t>
    </rPh>
    <rPh sb="10" eb="12">
      <t>サイヨウ</t>
    </rPh>
    <rPh sb="12" eb="13">
      <t>スウ</t>
    </rPh>
    <phoneticPr fontId="1"/>
  </si>
  <si>
    <t>第2号様式（第７条関係）</t>
    <phoneticPr fontId="1"/>
  </si>
  <si>
    <t>※3年に一度助成</t>
    <rPh sb="2" eb="3">
      <t>ネン</t>
    </rPh>
    <rPh sb="4" eb="6">
      <t>イチド</t>
    </rPh>
    <rPh sb="6" eb="8">
      <t>ジョセイ</t>
    </rPh>
    <phoneticPr fontId="1"/>
  </si>
  <si>
    <t>上限額１,６00,000円</t>
    <rPh sb="0" eb="2">
      <t>ジョウゲン</t>
    </rPh>
    <rPh sb="2" eb="3">
      <t>ガク</t>
    </rPh>
    <rPh sb="12" eb="13">
      <t>エン</t>
    </rPh>
    <phoneticPr fontId="1"/>
  </si>
  <si>
    <t>合　計</t>
    <rPh sb="0" eb="1">
      <t>ア</t>
    </rPh>
    <rPh sb="2" eb="3">
      <t>ケイ</t>
    </rPh>
    <phoneticPr fontId="1"/>
  </si>
  <si>
    <t>判別⇒</t>
    <rPh sb="0" eb="2">
      <t>ハンベツ</t>
    </rPh>
    <phoneticPr fontId="1"/>
  </si>
  <si>
    <t>円</t>
    <rPh sb="0" eb="1">
      <t>エン</t>
    </rPh>
    <phoneticPr fontId="1"/>
  </si>
  <si>
    <r>
      <t>採用パンフレット</t>
    </r>
    <r>
      <rPr>
        <sz val="16"/>
        <color rgb="FFFF0000"/>
        <rFont val="BIZ UD明朝 Medium"/>
        <family val="1"/>
        <charset val="128"/>
      </rPr>
      <t>・採用促進用品の</t>
    </r>
    <r>
      <rPr>
        <sz val="16"/>
        <rFont val="BIZ UD明朝 Medium"/>
        <family val="1"/>
        <charset val="128"/>
      </rPr>
      <t>作製</t>
    </r>
    <phoneticPr fontId="1"/>
  </si>
  <si>
    <t>採用パンフレット・採用促進用品の作製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</si>
</sst>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;&quot;▲ &quot;0"/>
  </numFmts>
  <fonts count="11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sz val="22"/>
      <name val="BIZ UDP明朝 Medium"/>
      <family val="1"/>
      <charset val="128"/>
    </font>
    <font>
      <sz val="16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6"/>
      <color rgb="FFFF0000"/>
      <name val="BIZ UDP明朝 Medium"/>
      <family val="1"/>
      <charset val="128"/>
    </font>
    <font>
      <sz val="18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22"/>
      <color indexed="8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176" fontId="2" fillId="2" borderId="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77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1281546</xdr:colOff>
      <xdr:row>28</xdr:row>
      <xdr:rowOff>357910</xdr:rowOff>
    </xdr:from>
    <xdr:to>
      <xdr:col>3</xdr:col>
      <xdr:colOff>2677101</xdr:colOff>
      <xdr:row>31</xdr:row>
      <xdr:rowOff>80819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33450606-348D-406C-842A-455F6CA27F03}"/>
            </a:ext>
          </a:extLst>
        </xdr:cNvPr>
        <xdr:cNvSpPr/>
      </xdr:nvSpPr>
      <xdr:spPr>
        <a:xfrm>
          <a:off x="9673071" y="12149860"/>
          <a:ext cx="1395555" cy="1751734"/>
        </a:xfrm>
        <a:prstGeom prst="rightArrow">
          <a:avLst>
            <a:gd name="adj1" fmla="val 50000"/>
            <a:gd name="adj2" fmla="val 5792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1281546</xdr:colOff>
      <xdr:row>28</xdr:row>
      <xdr:rowOff>357910</xdr:rowOff>
    </xdr:from>
    <xdr:to>
      <xdr:col>3</xdr:col>
      <xdr:colOff>2677101</xdr:colOff>
      <xdr:row>31</xdr:row>
      <xdr:rowOff>80819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BE9C59F3-1FDE-8409-20FC-5650504AB693}"/>
            </a:ext>
          </a:extLst>
        </xdr:cNvPr>
        <xdr:cNvSpPr/>
      </xdr:nvSpPr>
      <xdr:spPr>
        <a:xfrm>
          <a:off x="9680864" y="12151592"/>
          <a:ext cx="1395555" cy="1749136"/>
        </a:xfrm>
        <a:prstGeom prst="rightArrow">
          <a:avLst>
            <a:gd name="adj1" fmla="val 50000"/>
            <a:gd name="adj2" fmla="val 5792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B04D-03D1-498D-A522-F84E770DC624}">
  <sheetPr>
    <pageSetUpPr fitToPage="1"/>
  </sheetPr>
  <dimension ref="A1:G44"/>
  <sheetViews>
    <sheetView showGridLines="0" view="pageBreakPreview" topLeftCell="A27" zoomScale="55" zoomScaleNormal="55" zoomScaleSheetLayoutView="55" workbookViewId="0">
      <selection activeCell="A32" sqref="A32"/>
    </sheetView>
  </sheetViews>
  <sheetFormatPr defaultColWidth="8.7265625" defaultRowHeight="13.5" x14ac:dyDescent="0.15"/>
  <cols>
    <col min="1" max="1" width="25.453125" style="2" customWidth="1"/>
    <col min="2" max="2" width="28.08984375" style="2" customWidth="1"/>
    <col min="3" max="4" width="26.54296875" style="2" customWidth="1"/>
    <col min="5" max="5" width="25.453125" style="2" customWidth="1"/>
    <col min="6" max="6" width="60.1796875" style="2" customWidth="1"/>
    <col min="7" max="7" width="11.7265625" style="2" customWidth="1"/>
    <col min="8" max="16384" width="8.7265625" style="2"/>
  </cols>
  <sheetData>
    <row r="1" spans="1:7" ht="32.25" customHeight="1" x14ac:dyDescent="0.15">
      <c r="A1" s="1" t="s">
        <v>33</v>
      </c>
    </row>
    <row r="2" spans="1:7" s="1" customFormat="1" ht="32.25" customHeight="1" x14ac:dyDescent="0.15">
      <c r="A2" s="36" t="s">
        <v>10</v>
      </c>
      <c r="B2" s="36"/>
      <c r="C2" s="36"/>
      <c r="D2" s="36"/>
      <c r="E2" s="36"/>
      <c r="F2" s="36"/>
      <c r="G2" s="36"/>
    </row>
    <row r="3" spans="1:7" s="1" customFormat="1" ht="9.75" customHeight="1" x14ac:dyDescent="0.15">
      <c r="A3" s="3"/>
      <c r="B3" s="3"/>
      <c r="C3" s="3"/>
      <c r="D3" s="3"/>
      <c r="E3" s="3"/>
      <c r="F3" s="3"/>
      <c r="G3" s="3"/>
    </row>
    <row r="4" spans="1:7" s="1" customFormat="1" ht="18.75" x14ac:dyDescent="0.15">
      <c r="A4" s="1" t="s">
        <v>0</v>
      </c>
    </row>
    <row r="5" spans="1:7" s="3" customFormat="1" ht="33.75" customHeight="1" x14ac:dyDescent="0.15">
      <c r="A5" s="20" t="s">
        <v>1</v>
      </c>
      <c r="B5" s="20" t="s">
        <v>9</v>
      </c>
      <c r="C5" s="37" t="s">
        <v>2</v>
      </c>
      <c r="D5" s="37"/>
      <c r="E5" s="20" t="s">
        <v>3</v>
      </c>
      <c r="F5" s="20" t="s">
        <v>4</v>
      </c>
    </row>
    <row r="6" spans="1:7" s="1" customFormat="1" ht="38.25" customHeight="1" x14ac:dyDescent="0.15">
      <c r="A6" s="4"/>
      <c r="B6" s="4"/>
      <c r="C6" s="34"/>
      <c r="D6" s="35"/>
      <c r="E6" s="4"/>
      <c r="F6" s="4"/>
    </row>
    <row r="7" spans="1:7" s="1" customFormat="1" ht="18.75" x14ac:dyDescent="0.15"/>
    <row r="8" spans="1:7" s="1" customFormat="1" ht="18.75" x14ac:dyDescent="0.15">
      <c r="A8" s="1" t="s">
        <v>5</v>
      </c>
    </row>
    <row r="9" spans="1:7" s="3" customFormat="1" ht="33.75" customHeight="1" x14ac:dyDescent="0.15">
      <c r="A9" s="3" t="s">
        <v>6</v>
      </c>
      <c r="B9" s="3" t="s">
        <v>8</v>
      </c>
      <c r="C9" s="3" t="s">
        <v>7</v>
      </c>
    </row>
    <row r="10" spans="1:7" s="1" customFormat="1" ht="38.25" customHeight="1" x14ac:dyDescent="0.15">
      <c r="A10" s="4"/>
      <c r="B10" s="4"/>
      <c r="C10" s="4"/>
      <c r="D10" s="5"/>
    </row>
    <row r="11" spans="1:7" s="1" customFormat="1" ht="38.25" customHeight="1" x14ac:dyDescent="0.15">
      <c r="A11" s="4"/>
      <c r="B11" s="4"/>
      <c r="C11" s="4"/>
      <c r="D11" s="5"/>
    </row>
    <row r="12" spans="1:7" s="1" customFormat="1" ht="38.25" customHeight="1" x14ac:dyDescent="0.15">
      <c r="A12" s="4"/>
      <c r="B12" s="4"/>
      <c r="C12" s="4"/>
      <c r="D12" s="5"/>
    </row>
    <row r="13" spans="1:7" s="1" customFormat="1" ht="38.25" customHeight="1" x14ac:dyDescent="0.15">
      <c r="A13" s="4"/>
      <c r="B13" s="4"/>
      <c r="C13" s="4"/>
      <c r="D13" s="5"/>
    </row>
    <row r="14" spans="1:7" s="1" customFormat="1" ht="38.25" customHeight="1" x14ac:dyDescent="0.15">
      <c r="A14" s="4"/>
      <c r="B14" s="4"/>
      <c r="C14" s="4"/>
      <c r="D14" s="5"/>
    </row>
    <row r="15" spans="1:7" s="1" customFormat="1" ht="38.25" customHeight="1" x14ac:dyDescent="0.15">
      <c r="A15" s="4"/>
      <c r="B15" s="4"/>
      <c r="C15" s="4"/>
      <c r="D15" s="5"/>
    </row>
    <row r="16" spans="1:7" s="1" customFormat="1" ht="18.75" x14ac:dyDescent="0.15"/>
    <row r="17" spans="1:7" s="1" customFormat="1" ht="18.75" x14ac:dyDescent="0.15">
      <c r="A17" s="1" t="s">
        <v>11</v>
      </c>
    </row>
    <row r="18" spans="1:7" s="3" customFormat="1" ht="56.25" customHeight="1" x14ac:dyDescent="0.15">
      <c r="A18" s="20" t="s">
        <v>12</v>
      </c>
      <c r="B18" s="20" t="s">
        <v>14</v>
      </c>
      <c r="C18" s="37" t="s">
        <v>13</v>
      </c>
      <c r="D18" s="37"/>
      <c r="E18" s="20" t="s">
        <v>19</v>
      </c>
      <c r="F18" s="20" t="s">
        <v>32</v>
      </c>
      <c r="G18" s="18" t="s">
        <v>15</v>
      </c>
    </row>
    <row r="19" spans="1:7" s="1" customFormat="1" ht="39.75" customHeight="1" x14ac:dyDescent="0.15">
      <c r="A19" s="4"/>
      <c r="B19" s="4"/>
      <c r="C19" s="34"/>
      <c r="D19" s="35"/>
      <c r="E19" s="6"/>
      <c r="F19" s="4"/>
      <c r="G19" s="4"/>
    </row>
    <row r="20" spans="1:7" s="1" customFormat="1" ht="39.75" customHeight="1" x14ac:dyDescent="0.15">
      <c r="A20" s="4"/>
      <c r="B20" s="4"/>
      <c r="C20" s="34"/>
      <c r="D20" s="35"/>
      <c r="E20" s="6"/>
      <c r="F20" s="4"/>
      <c r="G20" s="4"/>
    </row>
    <row r="21" spans="1:7" s="1" customFormat="1" ht="39.75" customHeight="1" x14ac:dyDescent="0.15">
      <c r="A21" s="4"/>
      <c r="B21" s="4"/>
      <c r="C21" s="34"/>
      <c r="D21" s="35"/>
      <c r="E21" s="6"/>
      <c r="F21" s="4"/>
      <c r="G21" s="4"/>
    </row>
    <row r="22" spans="1:7" s="1" customFormat="1" ht="39.75" customHeight="1" x14ac:dyDescent="0.15">
      <c r="A22" s="4"/>
      <c r="B22" s="4"/>
      <c r="C22" s="34"/>
      <c r="D22" s="35"/>
      <c r="E22" s="6"/>
      <c r="F22" s="4"/>
      <c r="G22" s="4"/>
    </row>
    <row r="23" spans="1:7" s="1" customFormat="1" ht="39.75" customHeight="1" x14ac:dyDescent="0.15">
      <c r="A23" s="4"/>
      <c r="B23" s="4"/>
      <c r="C23" s="34"/>
      <c r="D23" s="35"/>
      <c r="E23" s="6"/>
      <c r="F23" s="4"/>
      <c r="G23" s="4"/>
    </row>
    <row r="24" spans="1:7" s="1" customFormat="1" ht="39.75" customHeight="1" x14ac:dyDescent="0.15">
      <c r="A24" s="4"/>
      <c r="B24" s="4"/>
      <c r="C24" s="34"/>
      <c r="D24" s="35"/>
      <c r="E24" s="6"/>
      <c r="F24" s="4"/>
      <c r="G24" s="4"/>
    </row>
    <row r="25" spans="1:7" s="1" customFormat="1" ht="39.75" customHeight="1" x14ac:dyDescent="0.15">
      <c r="A25" s="4"/>
      <c r="B25" s="4"/>
      <c r="C25" s="34"/>
      <c r="D25" s="35"/>
      <c r="E25" s="6"/>
      <c r="F25" s="4"/>
      <c r="G25" s="4"/>
    </row>
    <row r="26" spans="1:7" s="1" customFormat="1" ht="18.75" x14ac:dyDescent="0.15"/>
    <row r="27" spans="1:7" s="1" customFormat="1" ht="21" customHeight="1" x14ac:dyDescent="0.15">
      <c r="A27" s="1" t="s">
        <v>31</v>
      </c>
    </row>
    <row r="28" spans="1:7" s="3" customFormat="1" ht="51" customHeight="1" x14ac:dyDescent="0.15">
      <c r="A28" s="20" t="s">
        <v>12</v>
      </c>
      <c r="B28" s="20" t="s">
        <v>20</v>
      </c>
      <c r="C28" s="20" t="s">
        <v>30</v>
      </c>
      <c r="E28" s="47" t="s">
        <v>21</v>
      </c>
      <c r="F28" s="47"/>
    </row>
    <row r="29" spans="1:7" s="1" customFormat="1" ht="53.25" customHeight="1" x14ac:dyDescent="0.15">
      <c r="A29" s="24" t="s">
        <v>16</v>
      </c>
      <c r="B29" s="26"/>
      <c r="C29" s="27"/>
      <c r="E29" s="12">
        <f>IF(B29-C29&gt;=1600000,1600000,B29-C29)</f>
        <v>0</v>
      </c>
      <c r="F29" s="7"/>
    </row>
    <row r="30" spans="1:7" s="1" customFormat="1" ht="53.25" customHeight="1" x14ac:dyDescent="0.15">
      <c r="A30" s="24" t="s">
        <v>17</v>
      </c>
      <c r="B30" s="26"/>
      <c r="C30" s="27"/>
      <c r="E30" s="12">
        <f t="shared" ref="E30:E31" si="0">IF(B30-C30&gt;=1600000,1600000,B30-C30)</f>
        <v>0</v>
      </c>
      <c r="F30" s="7"/>
    </row>
    <row r="31" spans="1:7" s="1" customFormat="1" ht="53.25" customHeight="1" x14ac:dyDescent="0.15">
      <c r="A31" s="24" t="s">
        <v>18</v>
      </c>
      <c r="B31" s="26"/>
      <c r="C31" s="27"/>
      <c r="E31" s="12">
        <f t="shared" si="0"/>
        <v>0</v>
      </c>
      <c r="F31" s="7" t="s">
        <v>34</v>
      </c>
    </row>
    <row r="32" spans="1:7" s="1" customFormat="1" ht="53.25" customHeight="1" x14ac:dyDescent="0.15">
      <c r="A32" s="24" t="s">
        <v>39</v>
      </c>
      <c r="B32" s="26"/>
      <c r="C32" s="27"/>
      <c r="E32" s="12">
        <f>IF(B32-C32&gt;=1600000,1600000,B32-C32)</f>
        <v>0</v>
      </c>
      <c r="F32" s="7" t="s">
        <v>34</v>
      </c>
    </row>
    <row r="33" spans="1:7" s="1" customFormat="1" ht="53.25" customHeight="1" x14ac:dyDescent="0.15">
      <c r="A33" s="25" t="s">
        <v>36</v>
      </c>
      <c r="B33" s="23">
        <f>SUM(B29:B32)</f>
        <v>0</v>
      </c>
      <c r="C33" s="22">
        <f>SUM(C29:C32)</f>
        <v>0</v>
      </c>
      <c r="E33" s="30" t="s">
        <v>38</v>
      </c>
      <c r="F33" s="21" t="s">
        <v>35</v>
      </c>
    </row>
    <row r="34" spans="1:7" s="1" customFormat="1" ht="21" customHeight="1" x14ac:dyDescent="0.15"/>
    <row r="35" spans="1:7" s="1" customFormat="1" ht="18.75" x14ac:dyDescent="0.15">
      <c r="A35" s="1" t="s">
        <v>28</v>
      </c>
    </row>
    <row r="36" spans="1:7" s="3" customFormat="1" ht="30" customHeight="1" x14ac:dyDescent="0.15">
      <c r="B36" s="19" t="s">
        <v>22</v>
      </c>
      <c r="C36" s="19" t="s">
        <v>23</v>
      </c>
      <c r="D36" s="19" t="s">
        <v>24</v>
      </c>
      <c r="E36" s="9" t="s">
        <v>29</v>
      </c>
      <c r="F36" s="9"/>
      <c r="G36" s="9"/>
    </row>
    <row r="37" spans="1:7" s="1" customFormat="1" ht="30" customHeight="1" x14ac:dyDescent="0.15">
      <c r="A37" s="10" t="s">
        <v>25</v>
      </c>
      <c r="B37" s="16"/>
      <c r="C37" s="16"/>
      <c r="D37" s="17">
        <f>B37-C37</f>
        <v>0</v>
      </c>
      <c r="E37" s="38"/>
      <c r="F37" s="39"/>
      <c r="G37" s="40"/>
    </row>
    <row r="38" spans="1:7" s="1" customFormat="1" ht="30" customHeight="1" x14ac:dyDescent="0.15">
      <c r="A38" s="11" t="s">
        <v>26</v>
      </c>
      <c r="B38" s="16"/>
      <c r="C38" s="16"/>
      <c r="D38" s="17">
        <f t="shared" ref="D38:D39" si="1">B38-C38</f>
        <v>0</v>
      </c>
      <c r="E38" s="41"/>
      <c r="F38" s="42"/>
      <c r="G38" s="43"/>
    </row>
    <row r="39" spans="1:7" s="1" customFormat="1" ht="30" customHeight="1" x14ac:dyDescent="0.15">
      <c r="A39" s="11" t="s">
        <v>27</v>
      </c>
      <c r="B39" s="16"/>
      <c r="C39" s="16"/>
      <c r="D39" s="17">
        <f t="shared" si="1"/>
        <v>0</v>
      </c>
      <c r="E39" s="41"/>
      <c r="F39" s="42"/>
      <c r="G39" s="43"/>
    </row>
    <row r="40" spans="1:7" s="1" customFormat="1" ht="30" customHeight="1" x14ac:dyDescent="0.15">
      <c r="A40" s="9"/>
      <c r="B40" s="9"/>
      <c r="C40" s="9"/>
      <c r="D40" s="9"/>
      <c r="E40" s="41"/>
      <c r="F40" s="42"/>
      <c r="G40" s="43"/>
    </row>
    <row r="41" spans="1:7" s="1" customFormat="1" ht="30" customHeight="1" x14ac:dyDescent="0.15">
      <c r="A41" s="9"/>
      <c r="B41" s="9"/>
      <c r="C41" s="9"/>
      <c r="D41" s="9"/>
      <c r="E41" s="44"/>
      <c r="F41" s="45"/>
      <c r="G41" s="46"/>
    </row>
    <row r="44" spans="1:7" ht="55.5" customHeight="1" x14ac:dyDescent="0.15">
      <c r="D44" s="29" t="s">
        <v>37</v>
      </c>
      <c r="E44" s="28" t="str">
        <f>IF(SUM(E29:E32)&lt;=1600000,"OK","×")</f>
        <v>OK</v>
      </c>
    </row>
  </sheetData>
  <mergeCells count="13">
    <mergeCell ref="E37:G41"/>
    <mergeCell ref="C21:D21"/>
    <mergeCell ref="C22:D22"/>
    <mergeCell ref="C23:D23"/>
    <mergeCell ref="C24:D24"/>
    <mergeCell ref="C25:D25"/>
    <mergeCell ref="E28:F28"/>
    <mergeCell ref="C20:D20"/>
    <mergeCell ref="A2:G2"/>
    <mergeCell ref="C5:D5"/>
    <mergeCell ref="C6:D6"/>
    <mergeCell ref="C18:D18"/>
    <mergeCell ref="C19:D19"/>
  </mergeCells>
  <phoneticPr fontId="1"/>
  <pageMargins left="0.25" right="0.25" top="0.75" bottom="0.75" header="0.3" footer="0.3"/>
  <pageSetup paperSize="9" scale="3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973B8-3AF4-42BF-AAB8-8F994BC8F8E7}">
  <sheetPr>
    <pageSetUpPr fitToPage="1"/>
  </sheetPr>
  <dimension ref="A1:G44"/>
  <sheetViews>
    <sheetView showGridLines="0" tabSelected="1" view="pageBreakPreview" topLeftCell="C15" zoomScale="55" zoomScaleNormal="55" zoomScaleSheetLayoutView="55" workbookViewId="0">
      <selection activeCell="F33" sqref="F33"/>
    </sheetView>
  </sheetViews>
  <sheetFormatPr defaultColWidth="8.7265625" defaultRowHeight="13.5" x14ac:dyDescent="0.15"/>
  <cols>
    <col min="1" max="1" width="25.453125" style="2" customWidth="1"/>
    <col min="2" max="2" width="28.08984375" style="2" customWidth="1"/>
    <col min="3" max="4" width="26.54296875" style="2" customWidth="1"/>
    <col min="5" max="5" width="25.453125" style="2" customWidth="1"/>
    <col min="6" max="6" width="60.1796875" style="2" customWidth="1"/>
    <col min="7" max="7" width="11.7265625" style="2" customWidth="1"/>
    <col min="8" max="16384" width="8.7265625" style="2"/>
  </cols>
  <sheetData>
    <row r="1" spans="1:7" ht="32.25" customHeight="1" x14ac:dyDescent="0.15">
      <c r="A1" s="1" t="s">
        <v>33</v>
      </c>
    </row>
    <row r="2" spans="1:7" s="1" customFormat="1" ht="32.25" customHeight="1" x14ac:dyDescent="0.15">
      <c r="A2" s="36" t="s">
        <v>10</v>
      </c>
      <c r="B2" s="36"/>
      <c r="C2" s="36"/>
      <c r="D2" s="36"/>
      <c r="E2" s="36"/>
      <c r="F2" s="36"/>
      <c r="G2" s="36"/>
    </row>
    <row r="3" spans="1:7" s="1" customFormat="1" ht="9.75" customHeight="1" x14ac:dyDescent="0.15">
      <c r="A3" s="3"/>
      <c r="B3" s="3"/>
      <c r="C3" s="3"/>
      <c r="D3" s="3"/>
      <c r="E3" s="3"/>
      <c r="F3" s="3"/>
      <c r="G3" s="3"/>
    </row>
    <row r="4" spans="1:7" s="1" customFormat="1" ht="18.75" x14ac:dyDescent="0.15">
      <c r="A4" s="1" t="s">
        <v>0</v>
      </c>
    </row>
    <row r="5" spans="1:7" s="3" customFormat="1" ht="33.75" customHeight="1" x14ac:dyDescent="0.15">
      <c r="A5" s="13" t="s">
        <v>1</v>
      </c>
      <c r="B5" s="13" t="s">
        <v>9</v>
      </c>
      <c r="C5" s="37" t="s">
        <v>2</v>
      </c>
      <c r="D5" s="37"/>
      <c r="E5" s="13" t="s">
        <v>3</v>
      </c>
      <c r="F5" s="13" t="s">
        <v>4</v>
      </c>
    </row>
    <row r="6" spans="1:7" s="1" customFormat="1" ht="38.25" customHeight="1" x14ac:dyDescent="0.15">
      <c r="A6" s="4"/>
      <c r="B6" s="4"/>
      <c r="C6" s="34"/>
      <c r="D6" s="35"/>
      <c r="E6" s="4"/>
      <c r="F6" s="4"/>
    </row>
    <row r="7" spans="1:7" s="1" customFormat="1" ht="18.75" x14ac:dyDescent="0.15"/>
    <row r="8" spans="1:7" s="1" customFormat="1" ht="18.75" x14ac:dyDescent="0.15">
      <c r="A8" s="1" t="s">
        <v>5</v>
      </c>
    </row>
    <row r="9" spans="1:7" s="3" customFormat="1" ht="33.75" customHeight="1" x14ac:dyDescent="0.15">
      <c r="A9" s="3" t="s">
        <v>6</v>
      </c>
      <c r="B9" s="3" t="s">
        <v>8</v>
      </c>
      <c r="C9" s="3" t="s">
        <v>7</v>
      </c>
    </row>
    <row r="10" spans="1:7" s="1" customFormat="1" ht="38.25" customHeight="1" x14ac:dyDescent="0.15">
      <c r="A10" s="4"/>
      <c r="B10" s="4"/>
      <c r="C10" s="4"/>
      <c r="D10" s="5"/>
    </row>
    <row r="11" spans="1:7" s="1" customFormat="1" ht="38.25" customHeight="1" x14ac:dyDescent="0.15">
      <c r="A11" s="4"/>
      <c r="B11" s="4"/>
      <c r="C11" s="4"/>
      <c r="D11" s="5"/>
    </row>
    <row r="12" spans="1:7" s="1" customFormat="1" ht="38.25" customHeight="1" x14ac:dyDescent="0.15">
      <c r="A12" s="4"/>
      <c r="B12" s="4"/>
      <c r="C12" s="4"/>
      <c r="D12" s="5"/>
    </row>
    <row r="13" spans="1:7" s="1" customFormat="1" ht="38.25" customHeight="1" x14ac:dyDescent="0.15">
      <c r="A13" s="4"/>
      <c r="B13" s="4"/>
      <c r="C13" s="4"/>
      <c r="D13" s="5"/>
    </row>
    <row r="14" spans="1:7" s="1" customFormat="1" ht="38.25" customHeight="1" x14ac:dyDescent="0.15">
      <c r="A14" s="4"/>
      <c r="B14" s="4"/>
      <c r="C14" s="4"/>
      <c r="D14" s="5"/>
    </row>
    <row r="15" spans="1:7" s="1" customFormat="1" ht="38.25" customHeight="1" x14ac:dyDescent="0.15">
      <c r="A15" s="4"/>
      <c r="B15" s="4"/>
      <c r="C15" s="4"/>
      <c r="D15" s="5"/>
    </row>
    <row r="16" spans="1:7" s="1" customFormat="1" ht="18.75" x14ac:dyDescent="0.15"/>
    <row r="17" spans="1:7" s="1" customFormat="1" ht="18.75" x14ac:dyDescent="0.15">
      <c r="A17" s="1" t="s">
        <v>11</v>
      </c>
    </row>
    <row r="18" spans="1:7" s="3" customFormat="1" ht="56.25" customHeight="1" x14ac:dyDescent="0.15">
      <c r="A18" s="13" t="s">
        <v>12</v>
      </c>
      <c r="B18" s="13" t="s">
        <v>14</v>
      </c>
      <c r="C18" s="37" t="s">
        <v>13</v>
      </c>
      <c r="D18" s="37"/>
      <c r="E18" s="13" t="s">
        <v>19</v>
      </c>
      <c r="F18" s="13" t="s">
        <v>32</v>
      </c>
      <c r="G18" s="14" t="s">
        <v>15</v>
      </c>
    </row>
    <row r="19" spans="1:7" s="1" customFormat="1" ht="39.75" customHeight="1" x14ac:dyDescent="0.15">
      <c r="A19" s="4"/>
      <c r="B19" s="4"/>
      <c r="C19" s="34"/>
      <c r="D19" s="35"/>
      <c r="E19" s="6"/>
      <c r="F19" s="4"/>
      <c r="G19" s="4"/>
    </row>
    <row r="20" spans="1:7" s="1" customFormat="1" ht="39.75" customHeight="1" x14ac:dyDescent="0.15">
      <c r="A20" s="4"/>
      <c r="B20" s="4"/>
      <c r="C20" s="34"/>
      <c r="D20" s="35"/>
      <c r="E20" s="6"/>
      <c r="F20" s="4"/>
      <c r="G20" s="4"/>
    </row>
    <row r="21" spans="1:7" s="1" customFormat="1" ht="39.75" customHeight="1" x14ac:dyDescent="0.15">
      <c r="A21" s="4"/>
      <c r="B21" s="4"/>
      <c r="C21" s="34"/>
      <c r="D21" s="35"/>
      <c r="E21" s="6"/>
      <c r="F21" s="4"/>
      <c r="G21" s="4"/>
    </row>
    <row r="22" spans="1:7" s="1" customFormat="1" ht="39.75" customHeight="1" x14ac:dyDescent="0.15">
      <c r="A22" s="4"/>
      <c r="B22" s="4"/>
      <c r="C22" s="34"/>
      <c r="D22" s="35"/>
      <c r="E22" s="6"/>
      <c r="F22" s="4"/>
      <c r="G22" s="4"/>
    </row>
    <row r="23" spans="1:7" s="1" customFormat="1" ht="39.75" customHeight="1" x14ac:dyDescent="0.15">
      <c r="A23" s="4"/>
      <c r="B23" s="4"/>
      <c r="C23" s="34"/>
      <c r="D23" s="35"/>
      <c r="E23" s="6"/>
      <c r="F23" s="4"/>
      <c r="G23" s="4"/>
    </row>
    <row r="24" spans="1:7" s="1" customFormat="1" ht="39.75" customHeight="1" x14ac:dyDescent="0.15">
      <c r="A24" s="4"/>
      <c r="B24" s="4"/>
      <c r="C24" s="34"/>
      <c r="D24" s="35"/>
      <c r="E24" s="6"/>
      <c r="F24" s="4"/>
      <c r="G24" s="4"/>
    </row>
    <row r="25" spans="1:7" s="1" customFormat="1" ht="39.75" customHeight="1" x14ac:dyDescent="0.15">
      <c r="A25" s="4"/>
      <c r="B25" s="4"/>
      <c r="C25" s="34"/>
      <c r="D25" s="35"/>
      <c r="E25" s="6"/>
      <c r="F25" s="4"/>
      <c r="G25" s="4"/>
    </row>
    <row r="26" spans="1:7" s="1" customFormat="1" ht="18.75" x14ac:dyDescent="0.15"/>
    <row r="27" spans="1:7" s="1" customFormat="1" ht="21" customHeight="1" x14ac:dyDescent="0.15">
      <c r="A27" s="1" t="s">
        <v>31</v>
      </c>
    </row>
    <row r="28" spans="1:7" s="3" customFormat="1" ht="51" customHeight="1" x14ac:dyDescent="0.15">
      <c r="A28" s="13" t="s">
        <v>12</v>
      </c>
      <c r="B28" s="13" t="s">
        <v>20</v>
      </c>
      <c r="C28" s="13" t="s">
        <v>30</v>
      </c>
      <c r="E28" s="47" t="s">
        <v>21</v>
      </c>
      <c r="F28" s="47"/>
    </row>
    <row r="29" spans="1:7" s="1" customFormat="1" ht="53.25" customHeight="1" x14ac:dyDescent="0.15">
      <c r="A29" s="24" t="s">
        <v>16</v>
      </c>
      <c r="B29" s="26"/>
      <c r="C29" s="27"/>
      <c r="E29" s="32">
        <f>IF(B29-C29&gt;=1600000,1600000,B29-C29)</f>
        <v>0</v>
      </c>
      <c r="F29" s="31"/>
    </row>
    <row r="30" spans="1:7" s="1" customFormat="1" ht="53.25" customHeight="1" x14ac:dyDescent="0.15">
      <c r="A30" s="24" t="s">
        <v>17</v>
      </c>
      <c r="B30" s="26"/>
      <c r="C30" s="27"/>
      <c r="E30" s="32">
        <f t="shared" ref="E30:E31" si="0">IF(B30-C30&gt;=1600000,1600000,B30-C30)</f>
        <v>0</v>
      </c>
      <c r="F30" s="31"/>
    </row>
    <row r="31" spans="1:7" s="1" customFormat="1" ht="53.25" customHeight="1" x14ac:dyDescent="0.15">
      <c r="A31" s="24" t="s">
        <v>18</v>
      </c>
      <c r="B31" s="26"/>
      <c r="C31" s="27"/>
      <c r="E31" s="32">
        <f t="shared" si="0"/>
        <v>0</v>
      </c>
      <c r="F31" s="31" t="s">
        <v>34</v>
      </c>
    </row>
    <row r="32" spans="1:7" s="1" customFormat="1" ht="53.25" customHeight="1" x14ac:dyDescent="0.15">
      <c r="A32" s="24" t="s">
        <v>40</v>
      </c>
      <c r="B32" s="26"/>
      <c r="C32" s="27"/>
      <c r="E32" s="32">
        <f>IF(B32-C32&gt;=1600000,1600000,B32-C32)</f>
        <v>0</v>
      </c>
      <c r="F32" s="31" t="s">
        <v>34</v>
      </c>
    </row>
    <row r="33" spans="1:7" s="1" customFormat="1" ht="53.25" customHeight="1" x14ac:dyDescent="0.15">
      <c r="A33" s="48" t="s">
        <v>36</v>
      </c>
      <c r="B33" s="23">
        <f>SUM(B29:B32)</f>
        <v>0</v>
      </c>
      <c r="C33" s="22">
        <f>SUM(C29:C32)</f>
        <v>0</v>
      </c>
      <c r="E33" s="33">
        <f>IF(SUM(E29:E32)&lt;=1600000,SUM(E29:E32),"要再計算")</f>
        <v>0</v>
      </c>
      <c r="F33" s="31" t="s">
        <v>35</v>
      </c>
    </row>
    <row r="34" spans="1:7" s="1" customFormat="1" ht="21" customHeight="1" x14ac:dyDescent="0.15"/>
    <row r="35" spans="1:7" s="1" customFormat="1" ht="18.75" x14ac:dyDescent="0.15">
      <c r="A35" s="1" t="s">
        <v>28</v>
      </c>
    </row>
    <row r="36" spans="1:7" s="3" customFormat="1" ht="30" customHeight="1" x14ac:dyDescent="0.15">
      <c r="B36" s="8" t="s">
        <v>22</v>
      </c>
      <c r="C36" s="8" t="s">
        <v>23</v>
      </c>
      <c r="D36" s="15" t="s">
        <v>24</v>
      </c>
      <c r="E36" s="9" t="s">
        <v>29</v>
      </c>
      <c r="F36" s="9"/>
      <c r="G36" s="9"/>
    </row>
    <row r="37" spans="1:7" s="1" customFormat="1" ht="30" customHeight="1" x14ac:dyDescent="0.15">
      <c r="A37" s="10" t="s">
        <v>25</v>
      </c>
      <c r="B37" s="16"/>
      <c r="C37" s="16"/>
      <c r="D37" s="17">
        <f>B37-C37</f>
        <v>0</v>
      </c>
      <c r="E37" s="38"/>
      <c r="F37" s="39"/>
      <c r="G37" s="40"/>
    </row>
    <row r="38" spans="1:7" s="1" customFormat="1" ht="30" customHeight="1" x14ac:dyDescent="0.15">
      <c r="A38" s="11" t="s">
        <v>26</v>
      </c>
      <c r="B38" s="16"/>
      <c r="C38" s="16"/>
      <c r="D38" s="17">
        <f t="shared" ref="D38:D39" si="1">B38-C38</f>
        <v>0</v>
      </c>
      <c r="E38" s="41"/>
      <c r="F38" s="42"/>
      <c r="G38" s="43"/>
    </row>
    <row r="39" spans="1:7" s="1" customFormat="1" ht="30" customHeight="1" x14ac:dyDescent="0.15">
      <c r="A39" s="11" t="s">
        <v>27</v>
      </c>
      <c r="B39" s="16"/>
      <c r="C39" s="16"/>
      <c r="D39" s="17">
        <f t="shared" si="1"/>
        <v>0</v>
      </c>
      <c r="E39" s="41"/>
      <c r="F39" s="42"/>
      <c r="G39" s="43"/>
    </row>
    <row r="40" spans="1:7" s="1" customFormat="1" ht="30" customHeight="1" x14ac:dyDescent="0.15">
      <c r="A40" s="9"/>
      <c r="B40" s="9"/>
      <c r="C40" s="9"/>
      <c r="D40" s="9"/>
      <c r="E40" s="41"/>
      <c r="F40" s="42"/>
      <c r="G40" s="43"/>
    </row>
    <row r="41" spans="1:7" s="1" customFormat="1" ht="30" customHeight="1" x14ac:dyDescent="0.15">
      <c r="A41" s="9"/>
      <c r="B41" s="9"/>
      <c r="C41" s="9"/>
      <c r="D41" s="9"/>
      <c r="E41" s="44"/>
      <c r="F41" s="45"/>
      <c r="G41" s="46"/>
    </row>
    <row r="44" spans="1:7" ht="55.5" customHeight="1" x14ac:dyDescent="0.15">
      <c r="D44" s="29" t="s">
        <v>37</v>
      </c>
      <c r="E44" s="28" t="str">
        <f>IF(SUM(E29:E32)&lt;=1600000,"OK","×")</f>
        <v>OK</v>
      </c>
    </row>
  </sheetData>
  <mergeCells count="13">
    <mergeCell ref="E28:F28"/>
    <mergeCell ref="A2:G2"/>
    <mergeCell ref="E37:G41"/>
    <mergeCell ref="C5:D5"/>
    <mergeCell ref="C6:D6"/>
    <mergeCell ref="C18:D18"/>
    <mergeCell ref="C19:D19"/>
    <mergeCell ref="C20:D20"/>
    <mergeCell ref="C21:D21"/>
    <mergeCell ref="C22:D22"/>
    <mergeCell ref="C23:D23"/>
    <mergeCell ref="C24:D24"/>
    <mergeCell ref="C25:D25"/>
  </mergeCells>
  <phoneticPr fontId="1"/>
  <pageMargins left="0.25" right="0.25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計算式なし (要綱用)</vt:lpstr>
      <vt:lpstr>計算式あり</vt:lpstr>
      <vt:lpstr>計算式あり!_Hlk156847573</vt:lpstr>
      <vt:lpstr>'計算式なし (要綱用)'!_Hlk156847573</vt:lpstr>
      <vt:lpstr>計算式あり!Print_Area</vt:lpstr>
      <vt:lpstr>'計算式なし (要綱用)'!Print_Area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2024-06-03T07:07:33Z</dcterms:created>
  <dcterms:modified xsi:type="dcterms:W3CDTF">2025-05-23T02:41:38Z</dcterms:modified>
</cp:coreProperties>
</file>